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statistik nov/"/>
    </mc:Choice>
  </mc:AlternateContent>
  <xr:revisionPtr revIDLastSave="0" documentId="8_{A4E6090E-B0B7-4DF7-80E1-47215C4FD87D}" xr6:coauthVersionLast="47" xr6:coauthVersionMax="47" xr10:uidLastSave="{00000000-0000-0000-0000-000000000000}"/>
  <bookViews>
    <workbookView xWindow="-110" yWindow="-110" windowWidth="19420" windowHeight="11620" firstSheet="3" activeTab="3" xr2:uid="{00000000-000D-0000-FFFF-FFFF00000000}"/>
  </bookViews>
  <sheets>
    <sheet name="Regionnät" sheetId="1" r:id="rId1"/>
    <sheet name="Transmissionsnät" sheetId="4" r:id="rId2"/>
    <sheet name="Utlandsförbindelser" sheetId="5" r:id="rId3"/>
    <sheet name="Övriga linjer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L32" i="6" l="1"/>
  <c r="HK32" i="6"/>
  <c r="HJ32" i="6"/>
  <c r="HI32" i="6"/>
  <c r="HH32" i="6"/>
  <c r="HG32" i="6"/>
  <c r="HF32" i="6"/>
  <c r="HE32" i="6"/>
  <c r="HD32" i="6"/>
  <c r="HC32" i="6"/>
  <c r="HB32" i="6"/>
  <c r="HA32" i="6"/>
  <c r="GZ32" i="6"/>
  <c r="GY32" i="6"/>
  <c r="GX32" i="6"/>
  <c r="GW32" i="6"/>
  <c r="GV32" i="6"/>
  <c r="GU32" i="6"/>
  <c r="GT32" i="6"/>
  <c r="GS32" i="6"/>
  <c r="GR32" i="6"/>
  <c r="GQ32" i="6"/>
  <c r="GP32" i="6"/>
  <c r="GO32" i="6"/>
  <c r="GN32" i="6"/>
  <c r="GM32" i="6"/>
  <c r="GL32" i="6"/>
  <c r="GK32" i="6"/>
  <c r="GJ32" i="6"/>
  <c r="GI32" i="6"/>
  <c r="GH32" i="6"/>
  <c r="GG32" i="6"/>
  <c r="GF32" i="6"/>
  <c r="GE32" i="6"/>
  <c r="GD32" i="6"/>
  <c r="GC32" i="6"/>
  <c r="GB32" i="6"/>
  <c r="GA32" i="6"/>
  <c r="FZ32" i="6"/>
  <c r="FY32" i="6"/>
  <c r="FX32" i="6"/>
  <c r="FW32" i="6"/>
  <c r="FV32" i="6"/>
  <c r="FU32" i="6"/>
  <c r="FT32" i="6"/>
  <c r="FS32" i="6"/>
  <c r="FR32" i="6"/>
  <c r="FQ32" i="6"/>
  <c r="FP32" i="6"/>
  <c r="FO32" i="6"/>
  <c r="FN32" i="6"/>
  <c r="FM32" i="6"/>
  <c r="FL32" i="6"/>
  <c r="FK32" i="6"/>
  <c r="FJ32" i="6"/>
  <c r="FI32" i="6"/>
  <c r="FH32" i="6"/>
  <c r="FG32" i="6"/>
  <c r="FF32" i="6"/>
  <c r="FE32" i="6"/>
  <c r="FD32" i="6"/>
  <c r="FC32" i="6"/>
  <c r="FB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O32" i="6"/>
  <c r="EN32" i="6"/>
  <c r="EM32" i="6"/>
  <c r="EL32" i="6"/>
  <c r="EK32" i="6"/>
  <c r="EJ32" i="6"/>
  <c r="EI32" i="6"/>
  <c r="EH32" i="6"/>
  <c r="EG32" i="6"/>
  <c r="EF32" i="6"/>
  <c r="EE32" i="6"/>
  <c r="ED32" i="6"/>
  <c r="EC32" i="6"/>
  <c r="EB32" i="6"/>
  <c r="EA32" i="6"/>
  <c r="DZ32" i="6"/>
  <c r="DY32" i="6"/>
  <c r="DX32" i="6"/>
  <c r="DW32" i="6"/>
  <c r="DV32" i="6"/>
  <c r="DU32" i="6"/>
  <c r="DT32" i="6"/>
  <c r="DS32" i="6"/>
  <c r="DR32" i="6"/>
  <c r="DQ32" i="6"/>
  <c r="DP32" i="6"/>
  <c r="DO32" i="6"/>
  <c r="DN32" i="6"/>
  <c r="DM32" i="6"/>
  <c r="DL32" i="6"/>
  <c r="DK32" i="6"/>
  <c r="DJ32" i="6"/>
  <c r="DI32" i="6"/>
  <c r="DH32" i="6"/>
  <c r="DG32" i="6"/>
  <c r="DF32" i="6"/>
  <c r="DE32" i="6"/>
  <c r="DD32" i="6"/>
  <c r="DC32" i="6"/>
  <c r="DB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HL31" i="6"/>
  <c r="HK31" i="6"/>
  <c r="HJ31" i="6"/>
  <c r="HI31" i="6"/>
  <c r="HH31" i="6"/>
  <c r="HG31" i="6"/>
  <c r="HF31" i="6"/>
  <c r="HE31" i="6"/>
  <c r="HD31" i="6"/>
  <c r="HC31" i="6"/>
  <c r="HB31" i="6"/>
  <c r="HA31" i="6"/>
  <c r="GZ31" i="6"/>
  <c r="GY31" i="6"/>
  <c r="GX31" i="6"/>
  <c r="GW31" i="6"/>
  <c r="GV31" i="6"/>
  <c r="GU31" i="6"/>
  <c r="GT31" i="6"/>
  <c r="GS31" i="6"/>
  <c r="GR31" i="6"/>
  <c r="GQ31" i="6"/>
  <c r="GP31" i="6"/>
  <c r="GO31" i="6"/>
  <c r="GN31" i="6"/>
  <c r="GM31" i="6"/>
  <c r="GL31" i="6"/>
  <c r="GK31" i="6"/>
  <c r="GJ31" i="6"/>
  <c r="GI31" i="6"/>
  <c r="GH31" i="6"/>
  <c r="GG31" i="6"/>
  <c r="GF31" i="6"/>
  <c r="GE31" i="6"/>
  <c r="GD31" i="6"/>
  <c r="GC31" i="6"/>
  <c r="GB31" i="6"/>
  <c r="GA31" i="6"/>
  <c r="FZ31" i="6"/>
  <c r="FY31" i="6"/>
  <c r="FX31" i="6"/>
  <c r="FW31" i="6"/>
  <c r="FV31" i="6"/>
  <c r="FU31" i="6"/>
  <c r="FT31" i="6"/>
  <c r="FS31" i="6"/>
  <c r="FR31" i="6"/>
  <c r="FQ31" i="6"/>
  <c r="FP31" i="6"/>
  <c r="FO31" i="6"/>
  <c r="FN31" i="6"/>
  <c r="FM31" i="6"/>
  <c r="FL31" i="6"/>
  <c r="FK31" i="6"/>
  <c r="FJ31" i="6"/>
  <c r="FI31" i="6"/>
  <c r="FH31" i="6"/>
  <c r="FG31" i="6"/>
  <c r="FF31" i="6"/>
  <c r="FE31" i="6"/>
  <c r="FD31" i="6"/>
  <c r="FC31" i="6"/>
  <c r="FB31" i="6"/>
  <c r="FA31" i="6"/>
  <c r="EZ31" i="6"/>
  <c r="EY31" i="6"/>
  <c r="EX31" i="6"/>
  <c r="EW31" i="6"/>
  <c r="EV31" i="6"/>
  <c r="EU31" i="6"/>
  <c r="ET31" i="6"/>
  <c r="ES31" i="6"/>
  <c r="ER31" i="6"/>
  <c r="EQ31" i="6"/>
  <c r="EP31" i="6"/>
  <c r="EO31" i="6"/>
  <c r="EN31" i="6"/>
  <c r="EM31" i="6"/>
  <c r="EL31" i="6"/>
  <c r="EK31" i="6"/>
  <c r="EJ31" i="6"/>
  <c r="EI31" i="6"/>
  <c r="EH31" i="6"/>
  <c r="EG31" i="6"/>
  <c r="EF31" i="6"/>
  <c r="EE31" i="6"/>
  <c r="ED31" i="6"/>
  <c r="EC31" i="6"/>
  <c r="EB31" i="6"/>
  <c r="EA31" i="6"/>
  <c r="DZ31" i="6"/>
  <c r="DY31" i="6"/>
  <c r="DX31" i="6"/>
  <c r="DW31" i="6"/>
  <c r="DV31" i="6"/>
  <c r="DU31" i="6"/>
  <c r="DT31" i="6"/>
  <c r="DS31" i="6"/>
  <c r="DR31" i="6"/>
  <c r="DQ31" i="6"/>
  <c r="DP31" i="6"/>
  <c r="DO31" i="6"/>
  <c r="DN31" i="6"/>
  <c r="DM31" i="6"/>
  <c r="DL31" i="6"/>
  <c r="DK31" i="6"/>
  <c r="DJ31" i="6"/>
  <c r="DI31" i="6"/>
  <c r="DH31" i="6"/>
  <c r="DG31" i="6"/>
  <c r="DF31" i="6"/>
  <c r="DE31" i="6"/>
  <c r="DD31" i="6"/>
  <c r="DC31" i="6"/>
  <c r="DB31" i="6"/>
  <c r="DA31" i="6"/>
  <c r="CZ31" i="6"/>
  <c r="CY31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CB31" i="6"/>
  <c r="CA31" i="6"/>
  <c r="BZ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HL30" i="6"/>
  <c r="HK30" i="6"/>
  <c r="HJ30" i="6"/>
  <c r="HI30" i="6"/>
  <c r="HH30" i="6"/>
  <c r="HG30" i="6"/>
  <c r="HF30" i="6"/>
  <c r="HE30" i="6"/>
  <c r="HD30" i="6"/>
  <c r="HC30" i="6"/>
  <c r="HB30" i="6"/>
  <c r="HA30" i="6"/>
  <c r="GZ30" i="6"/>
  <c r="GY30" i="6"/>
  <c r="GX30" i="6"/>
  <c r="GW30" i="6"/>
  <c r="GV30" i="6"/>
  <c r="GU30" i="6"/>
  <c r="GT30" i="6"/>
  <c r="GS30" i="6"/>
  <c r="GR30" i="6"/>
  <c r="GQ30" i="6"/>
  <c r="GP30" i="6"/>
  <c r="GO30" i="6"/>
  <c r="GN30" i="6"/>
  <c r="GM30" i="6"/>
  <c r="GL30" i="6"/>
  <c r="GK30" i="6"/>
  <c r="GJ30" i="6"/>
  <c r="GI30" i="6"/>
  <c r="GH30" i="6"/>
  <c r="GG30" i="6"/>
  <c r="GF30" i="6"/>
  <c r="GE30" i="6"/>
  <c r="GD30" i="6"/>
  <c r="GC30" i="6"/>
  <c r="GB30" i="6"/>
  <c r="GA30" i="6"/>
  <c r="FZ30" i="6"/>
  <c r="FY30" i="6"/>
  <c r="FX30" i="6"/>
  <c r="FW30" i="6"/>
  <c r="FV30" i="6"/>
  <c r="FU30" i="6"/>
  <c r="FT30" i="6"/>
  <c r="FS30" i="6"/>
  <c r="FR30" i="6"/>
  <c r="FQ30" i="6"/>
  <c r="FP30" i="6"/>
  <c r="FO30" i="6"/>
  <c r="FN30" i="6"/>
  <c r="FM30" i="6"/>
  <c r="FL30" i="6"/>
  <c r="FK30" i="6"/>
  <c r="FJ30" i="6"/>
  <c r="FI30" i="6"/>
  <c r="FH30" i="6"/>
  <c r="FG30" i="6"/>
  <c r="FF30" i="6"/>
  <c r="FE30" i="6"/>
  <c r="FD30" i="6"/>
  <c r="FC30" i="6"/>
  <c r="FB30" i="6"/>
  <c r="FA30" i="6"/>
  <c r="EZ30" i="6"/>
  <c r="EY30" i="6"/>
  <c r="EX30" i="6"/>
  <c r="EW30" i="6"/>
  <c r="EV30" i="6"/>
  <c r="EU30" i="6"/>
  <c r="ET30" i="6"/>
  <c r="ES30" i="6"/>
  <c r="ER30" i="6"/>
  <c r="EQ30" i="6"/>
  <c r="EP30" i="6"/>
  <c r="EO30" i="6"/>
  <c r="EN30" i="6"/>
  <c r="EM30" i="6"/>
  <c r="EL30" i="6"/>
  <c r="EK30" i="6"/>
  <c r="EJ30" i="6"/>
  <c r="EI30" i="6"/>
  <c r="EH30" i="6"/>
  <c r="EG30" i="6"/>
  <c r="EF30" i="6"/>
  <c r="EE30" i="6"/>
  <c r="ED30" i="6"/>
  <c r="EC30" i="6"/>
  <c r="EB30" i="6"/>
  <c r="EA30" i="6"/>
  <c r="DZ30" i="6"/>
  <c r="DY30" i="6"/>
  <c r="DX30" i="6"/>
  <c r="DW30" i="6"/>
  <c r="DV30" i="6"/>
  <c r="DU30" i="6"/>
  <c r="DT30" i="6"/>
  <c r="DS30" i="6"/>
  <c r="DR30" i="6"/>
  <c r="DQ30" i="6"/>
  <c r="DP30" i="6"/>
  <c r="DO30" i="6"/>
  <c r="DN30" i="6"/>
  <c r="DM30" i="6"/>
  <c r="DL30" i="6"/>
  <c r="DK30" i="6"/>
  <c r="DJ30" i="6"/>
  <c r="DI30" i="6"/>
  <c r="DH30" i="6"/>
  <c r="DG30" i="6"/>
  <c r="DF30" i="6"/>
  <c r="DE30" i="6"/>
  <c r="DD30" i="6"/>
  <c r="DC30" i="6"/>
  <c r="DB30" i="6"/>
  <c r="DA30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HL13" i="5"/>
  <c r="HK13" i="5"/>
  <c r="HJ13" i="5"/>
  <c r="HI13" i="5"/>
  <c r="HH13" i="5"/>
  <c r="HG13" i="5"/>
  <c r="HF13" i="5"/>
  <c r="HE13" i="5"/>
  <c r="HD13" i="5"/>
  <c r="HC13" i="5"/>
  <c r="HB13" i="5"/>
  <c r="HA13" i="5"/>
  <c r="GZ13" i="5"/>
  <c r="GY13" i="5"/>
  <c r="GX13" i="5"/>
  <c r="GW13" i="5"/>
  <c r="GV13" i="5"/>
  <c r="GU13" i="5"/>
  <c r="GT13" i="5"/>
  <c r="GS13" i="5"/>
  <c r="GR13" i="5"/>
  <c r="GQ13" i="5"/>
  <c r="GP13" i="5"/>
  <c r="GO13" i="5"/>
  <c r="GN13" i="5"/>
  <c r="GM13" i="5"/>
  <c r="GL13" i="5"/>
  <c r="GK13" i="5"/>
  <c r="GJ13" i="5"/>
  <c r="GI13" i="5"/>
  <c r="GH13" i="5"/>
  <c r="GG13" i="5"/>
  <c r="GF13" i="5"/>
  <c r="GE13" i="5"/>
  <c r="GD13" i="5"/>
  <c r="GC13" i="5"/>
  <c r="GB13" i="5"/>
  <c r="GA13" i="5"/>
  <c r="FZ13" i="5"/>
  <c r="FY13" i="5"/>
  <c r="FX13" i="5"/>
  <c r="FW13" i="5"/>
  <c r="FV13" i="5"/>
  <c r="FU13" i="5"/>
  <c r="FT13" i="5"/>
  <c r="FS13" i="5"/>
  <c r="FR13" i="5"/>
  <c r="FQ13" i="5"/>
  <c r="FP13" i="5"/>
  <c r="FO13" i="5"/>
  <c r="FN13" i="5"/>
  <c r="FM13" i="5"/>
  <c r="FL13" i="5"/>
  <c r="FK13" i="5"/>
  <c r="FJ13" i="5"/>
  <c r="FI13" i="5"/>
  <c r="FH13" i="5"/>
  <c r="FG13" i="5"/>
  <c r="FF13" i="5"/>
  <c r="FE13" i="5"/>
  <c r="FD13" i="5"/>
  <c r="FC13" i="5"/>
  <c r="FB13" i="5"/>
  <c r="FA13" i="5"/>
  <c r="EZ13" i="5"/>
  <c r="EY13" i="5"/>
  <c r="EX13" i="5"/>
  <c r="EW13" i="5"/>
  <c r="EV13" i="5"/>
  <c r="EU13" i="5"/>
  <c r="ET13" i="5"/>
  <c r="ES13" i="5"/>
  <c r="ER13" i="5"/>
  <c r="EQ13" i="5"/>
  <c r="EP13" i="5"/>
  <c r="EO13" i="5"/>
  <c r="EN13" i="5"/>
  <c r="EM13" i="5"/>
  <c r="EL13" i="5"/>
  <c r="EK13" i="5"/>
  <c r="EJ13" i="5"/>
  <c r="EI13" i="5"/>
  <c r="EH13" i="5"/>
  <c r="EG13" i="5"/>
  <c r="EF13" i="5"/>
  <c r="EE13" i="5"/>
  <c r="ED13" i="5"/>
  <c r="EC13" i="5"/>
  <c r="EB13" i="5"/>
  <c r="EA13" i="5"/>
  <c r="DZ13" i="5"/>
  <c r="DY13" i="5"/>
  <c r="DX13" i="5"/>
  <c r="DW13" i="5"/>
  <c r="DV13" i="5"/>
  <c r="DU13" i="5"/>
  <c r="DT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HL11" i="5"/>
  <c r="HK11" i="5"/>
  <c r="HJ11" i="5"/>
  <c r="HI11" i="5"/>
  <c r="HH11" i="5"/>
  <c r="HG11" i="5"/>
  <c r="HF11" i="5"/>
  <c r="HE11" i="5"/>
  <c r="HD11" i="5"/>
  <c r="HC11" i="5"/>
  <c r="HB11" i="5"/>
  <c r="HA11" i="5"/>
  <c r="GZ11" i="5"/>
  <c r="GY11" i="5"/>
  <c r="GX11" i="5"/>
  <c r="GW11" i="5"/>
  <c r="GV11" i="5"/>
  <c r="GU11" i="5"/>
  <c r="GT11" i="5"/>
  <c r="GS11" i="5"/>
  <c r="GR11" i="5"/>
  <c r="GQ11" i="5"/>
  <c r="GP11" i="5"/>
  <c r="GO11" i="5"/>
  <c r="GN11" i="5"/>
  <c r="GM11" i="5"/>
  <c r="GL11" i="5"/>
  <c r="GK11" i="5"/>
  <c r="GJ11" i="5"/>
  <c r="GI11" i="5"/>
  <c r="GH11" i="5"/>
  <c r="GG11" i="5"/>
  <c r="GF11" i="5"/>
  <c r="GE11" i="5"/>
  <c r="GD11" i="5"/>
  <c r="GC11" i="5"/>
  <c r="GB11" i="5"/>
  <c r="GA11" i="5"/>
  <c r="FZ11" i="5"/>
  <c r="FY11" i="5"/>
  <c r="FX11" i="5"/>
  <c r="FW11" i="5"/>
  <c r="FV11" i="5"/>
  <c r="FU11" i="5"/>
  <c r="FT11" i="5"/>
  <c r="FS11" i="5"/>
  <c r="FR11" i="5"/>
  <c r="FQ11" i="5"/>
  <c r="FP11" i="5"/>
  <c r="FO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R11" i="5"/>
  <c r="EQ11" i="5"/>
  <c r="EP11" i="5"/>
  <c r="EO11" i="5"/>
  <c r="EN11" i="5"/>
  <c r="EM11" i="5"/>
  <c r="EL11" i="5"/>
  <c r="EK11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HL12" i="4"/>
  <c r="HK12" i="4"/>
  <c r="HJ12" i="4"/>
  <c r="HI12" i="4"/>
  <c r="HH12" i="4"/>
  <c r="HG12" i="4"/>
  <c r="HF12" i="4"/>
  <c r="HE12" i="4"/>
  <c r="HD12" i="4"/>
  <c r="HC12" i="4"/>
  <c r="HB12" i="4"/>
  <c r="HA12" i="4"/>
  <c r="GZ12" i="4"/>
  <c r="GY12" i="4"/>
  <c r="GX12" i="4"/>
  <c r="GW12" i="4"/>
  <c r="GV12" i="4"/>
  <c r="GU12" i="4"/>
  <c r="GT12" i="4"/>
  <c r="GS12" i="4"/>
  <c r="GR12" i="4"/>
  <c r="GQ12" i="4"/>
  <c r="GP12" i="4"/>
  <c r="GO12" i="4"/>
  <c r="GN12" i="4"/>
  <c r="GM12" i="4"/>
  <c r="GL12" i="4"/>
  <c r="GK12" i="4"/>
  <c r="GJ12" i="4"/>
  <c r="GI12" i="4"/>
  <c r="GH12" i="4"/>
  <c r="GG12" i="4"/>
  <c r="GF12" i="4"/>
  <c r="GE12" i="4"/>
  <c r="GD12" i="4"/>
  <c r="GC12" i="4"/>
  <c r="GB12" i="4"/>
  <c r="GA12" i="4"/>
  <c r="FZ12" i="4"/>
  <c r="FY12" i="4"/>
  <c r="FX12" i="4"/>
  <c r="FW12" i="4"/>
  <c r="FV12" i="4"/>
  <c r="FU12" i="4"/>
  <c r="FT12" i="4"/>
  <c r="FS12" i="4"/>
  <c r="FR12" i="4"/>
  <c r="FQ12" i="4"/>
  <c r="FP12" i="4"/>
  <c r="FO12" i="4"/>
  <c r="FN12" i="4"/>
  <c r="FM12" i="4"/>
  <c r="FL12" i="4"/>
  <c r="FK12" i="4"/>
  <c r="FJ12" i="4"/>
  <c r="FI12" i="4"/>
  <c r="FH12" i="4"/>
  <c r="FG12" i="4"/>
  <c r="FF12" i="4"/>
  <c r="FE12" i="4"/>
  <c r="FD12" i="4"/>
  <c r="FC12" i="4"/>
  <c r="FB12" i="4"/>
  <c r="FA12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HL11" i="4"/>
  <c r="HK11" i="4"/>
  <c r="HJ11" i="4"/>
  <c r="HI11" i="4"/>
  <c r="HH11" i="4"/>
  <c r="HG11" i="4"/>
  <c r="HF11" i="4"/>
  <c r="HE11" i="4"/>
  <c r="HD11" i="4"/>
  <c r="HC11" i="4"/>
  <c r="HB11" i="4"/>
  <c r="HA11" i="4"/>
  <c r="GZ11" i="4"/>
  <c r="GY11" i="4"/>
  <c r="GX11" i="4"/>
  <c r="GW11" i="4"/>
  <c r="GV11" i="4"/>
  <c r="GU11" i="4"/>
  <c r="GT11" i="4"/>
  <c r="GS11" i="4"/>
  <c r="GR11" i="4"/>
  <c r="GQ11" i="4"/>
  <c r="GP11" i="4"/>
  <c r="GO11" i="4"/>
  <c r="GN11" i="4"/>
  <c r="GM11" i="4"/>
  <c r="GL11" i="4"/>
  <c r="GK11" i="4"/>
  <c r="GJ11" i="4"/>
  <c r="GI11" i="4"/>
  <c r="GH11" i="4"/>
  <c r="GG11" i="4"/>
  <c r="GF11" i="4"/>
  <c r="GE11" i="4"/>
  <c r="GD11" i="4"/>
  <c r="GC11" i="4"/>
  <c r="GB11" i="4"/>
  <c r="GA11" i="4"/>
  <c r="FZ11" i="4"/>
  <c r="FY11" i="4"/>
  <c r="FX11" i="4"/>
  <c r="FW11" i="4"/>
  <c r="FV11" i="4"/>
  <c r="FU11" i="4"/>
  <c r="FT11" i="4"/>
  <c r="FS11" i="4"/>
  <c r="FR11" i="4"/>
  <c r="FQ11" i="4"/>
  <c r="FP11" i="4"/>
  <c r="FO11" i="4"/>
  <c r="FN11" i="4"/>
  <c r="FM11" i="4"/>
  <c r="FL11" i="4"/>
  <c r="FK11" i="4"/>
  <c r="FJ11" i="4"/>
  <c r="FI11" i="4"/>
  <c r="FH11" i="4"/>
  <c r="FG11" i="4"/>
  <c r="FF11" i="4"/>
  <c r="FE11" i="4"/>
  <c r="FD11" i="4"/>
  <c r="FC11" i="4"/>
  <c r="FB11" i="4"/>
  <c r="FA11" i="4"/>
  <c r="EZ11" i="4"/>
  <c r="EY11" i="4"/>
  <c r="EX11" i="4"/>
  <c r="EW11" i="4"/>
  <c r="EV11" i="4"/>
  <c r="EU11" i="4"/>
  <c r="ET11" i="4"/>
  <c r="ES11" i="4"/>
  <c r="ER11" i="4"/>
  <c r="EQ11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E20" i="1"/>
  <c r="E19" i="1"/>
  <c r="E18" i="1"/>
</calcChain>
</file>

<file path=xl/sharedStrings.xml><?xml version="1.0" encoding="utf-8"?>
<sst xmlns="http://schemas.openxmlformats.org/spreadsheetml/2006/main" count="4898" uniqueCount="177">
  <si>
    <t>RR7101</t>
  </si>
  <si>
    <t>RR7102</t>
  </si>
  <si>
    <t>RR7103</t>
  </si>
  <si>
    <t>RR7111</t>
  </si>
  <si>
    <t>RR7112</t>
  </si>
  <si>
    <t>RR7113</t>
  </si>
  <si>
    <t>RR7110</t>
  </si>
  <si>
    <t>RR71120</t>
  </si>
  <si>
    <t>RR71140</t>
  </si>
  <si>
    <t>RR71150</t>
  </si>
  <si>
    <t>RR71160</t>
  </si>
  <si>
    <t>RR7321</t>
  </si>
  <si>
    <t>RR7322</t>
  </si>
  <si>
    <t>RR7323</t>
  </si>
  <si>
    <t>RR7324</t>
  </si>
  <si>
    <t>RR7320</t>
  </si>
  <si>
    <t>RR73120</t>
  </si>
  <si>
    <t>RR73130</t>
  </si>
  <si>
    <t>RR73140</t>
  </si>
  <si>
    <t>RR73150</t>
  </si>
  <si>
    <t>RR73160</t>
  </si>
  <si>
    <t>RR73180</t>
  </si>
  <si>
    <t>RR73190</t>
  </si>
  <si>
    <t>RR74000</t>
  </si>
  <si>
    <t>RR75110</t>
  </si>
  <si>
    <t>RR75120</t>
  </si>
  <si>
    <t>RR75130</t>
  </si>
  <si>
    <t>TU771303</t>
  </si>
  <si>
    <t>RR75140</t>
  </si>
  <si>
    <t>RR75150</t>
  </si>
  <si>
    <t>RR76000</t>
  </si>
  <si>
    <t>RR77110</t>
  </si>
  <si>
    <t>RR77120</t>
  </si>
  <si>
    <t>RR77140</t>
  </si>
  <si>
    <t>RR77150</t>
  </si>
  <si>
    <t>RR78000</t>
  </si>
  <si>
    <t>Transiteringsintäkter</t>
  </si>
  <si>
    <t>Anslutningsintäkter</t>
  </si>
  <si>
    <t>Engångsintäkter</t>
  </si>
  <si>
    <t>Återbetalning till kund av tidigare års nätavgifter</t>
  </si>
  <si>
    <t>Ersättning till kund för leveransavbrott</t>
  </si>
  <si>
    <t>Myndighetsavgifter</t>
  </si>
  <si>
    <t>Nettoomsättning</t>
  </si>
  <si>
    <t>Förändring av lager av produkter i arbete, färdiga varor och pågående arbete för annans räkning</t>
  </si>
  <si>
    <t>Aktiverat arbete för egen räkning</t>
  </si>
  <si>
    <t>Övriga rörelseintäkter</t>
  </si>
  <si>
    <t>Summa rörelseintäkter, lagerförändringar m.m.</t>
  </si>
  <si>
    <t>Transitering och inköp av kraft</t>
  </si>
  <si>
    <t>Återbetalning från överliggande nät avseende tidigare års nätavgifter</t>
  </si>
  <si>
    <t xml:space="preserve">Ersättning från överliggande nät avseende leveransavbrott </t>
  </si>
  <si>
    <t>Totalt kostnader för transitering och inköp av kraft</t>
  </si>
  <si>
    <t>Råvaror och förnödenheter</t>
  </si>
  <si>
    <t>Övriga externa kostnader</t>
  </si>
  <si>
    <t>Personalkostnader</t>
  </si>
  <si>
    <t>Av- och nedskrivningar av materiella och immateriella anläggningstillgångar</t>
  </si>
  <si>
    <t>Nedskrivningar av omsättningstillgångar utöver normala nedskrivningar</t>
  </si>
  <si>
    <t>Övriga rörelsekostnader</t>
  </si>
  <si>
    <t>Summa rörelsekostnader</t>
  </si>
  <si>
    <t>Rörelseresultat</t>
  </si>
  <si>
    <t>Intäkter från andelar i koncernföretag</t>
  </si>
  <si>
    <t>Intäkter från andelar i intresseföretag</t>
  </si>
  <si>
    <t>Intäkter från övriga värdepapper och fordringar som är anläggningstillgångar (med särskild uppgift om intäkter från koncernföretag)</t>
  </si>
  <si>
    <t>Summa bokslutsdispositioner</t>
  </si>
  <si>
    <t>Övriga ränteintäkter och liknande resultatposter</t>
  </si>
  <si>
    <t>Räntekostnader och liknande resultatposter</t>
  </si>
  <si>
    <t>Resultat efter finansiella poster</t>
  </si>
  <si>
    <t>Extraordinära intäkter</t>
  </si>
  <si>
    <t>Extraordinära kostnader</t>
  </si>
  <si>
    <t>Skatt på årets resultat</t>
  </si>
  <si>
    <t>Övriga skatter</t>
  </si>
  <si>
    <t>Årets resultat</t>
  </si>
  <si>
    <t>ReNamn</t>
  </si>
  <si>
    <t>Org.nr</t>
  </si>
  <si>
    <t>Företag</t>
  </si>
  <si>
    <t>Kategori</t>
  </si>
  <si>
    <t>2022</t>
  </si>
  <si>
    <t>2021</t>
  </si>
  <si>
    <t>2020</t>
  </si>
  <si>
    <t>2019</t>
  </si>
  <si>
    <t>2018</t>
  </si>
  <si>
    <t>2017</t>
  </si>
  <si>
    <t>RER00855</t>
  </si>
  <si>
    <t>556070-6060</t>
  </si>
  <si>
    <t>E.ON Energidistribution AB</t>
  </si>
  <si>
    <t/>
  </si>
  <si>
    <t>RER00259</t>
  </si>
  <si>
    <t>556037-7326</t>
  </si>
  <si>
    <t>Ellevio AB</t>
  </si>
  <si>
    <t>RER00586</t>
  </si>
  <si>
    <t>RER03007</t>
  </si>
  <si>
    <t>RER03010</t>
  </si>
  <si>
    <t>RER01006</t>
  </si>
  <si>
    <t>556103-3993</t>
  </si>
  <si>
    <t>Jämtkraft Elnät AB</t>
  </si>
  <si>
    <t>RER00318</t>
  </si>
  <si>
    <t>556244-3951</t>
  </si>
  <si>
    <t>Skellefteå Kraft Elnät AB</t>
  </si>
  <si>
    <t>RER01011</t>
  </si>
  <si>
    <t>556417-0800</t>
  </si>
  <si>
    <t>Vattenfall Eldistribution AB</t>
  </si>
  <si>
    <t>RER00903</t>
  </si>
  <si>
    <t>556089-7851</t>
  </si>
  <si>
    <t>Öresundskraft AB</t>
  </si>
  <si>
    <t>Summa</t>
  </si>
  <si>
    <t>Medelvärde</t>
  </si>
  <si>
    <t>Median</t>
  </si>
  <si>
    <t>RER00607</t>
  </si>
  <si>
    <t>202100-4284</t>
  </si>
  <si>
    <t>Svenska Kraftnät</t>
  </si>
  <si>
    <t>RET03036</t>
  </si>
  <si>
    <t>RER00286</t>
  </si>
  <si>
    <t>556420-6026</t>
  </si>
  <si>
    <t>Baltic Cable AB</t>
  </si>
  <si>
    <t>RET03037</t>
  </si>
  <si>
    <t>RER00878</t>
  </si>
  <si>
    <t>556720-3996</t>
  </si>
  <si>
    <t>Bliekevare Nät AB</t>
  </si>
  <si>
    <t>RER00932</t>
  </si>
  <si>
    <t>556722-1519</t>
  </si>
  <si>
    <t>Brobacken Nät AB</t>
  </si>
  <si>
    <t>RER01009</t>
  </si>
  <si>
    <t>559036-7313</t>
  </si>
  <si>
    <t>Brännliden Nät AB</t>
  </si>
  <si>
    <t>RER00970</t>
  </si>
  <si>
    <t>556759-3362</t>
  </si>
  <si>
    <t>Dragaliden Net AB</t>
  </si>
  <si>
    <t>RER00911</t>
  </si>
  <si>
    <t>556685-3544</t>
  </si>
  <si>
    <t>Havsnäs Vindkraft Elnät AB</t>
  </si>
  <si>
    <t>RER00940</t>
  </si>
  <si>
    <t>556878-3905</t>
  </si>
  <si>
    <t>Holmen Energi Elnät AB</t>
  </si>
  <si>
    <t>RER00919</t>
  </si>
  <si>
    <t>556731-3043</t>
  </si>
  <si>
    <t>Kungsleden Kraft AB</t>
  </si>
  <si>
    <t>RER00931</t>
  </si>
  <si>
    <t>556740-0782</t>
  </si>
  <si>
    <t>Kvarnforsen Nät AB</t>
  </si>
  <si>
    <t>RER00292</t>
  </si>
  <si>
    <t>556050-9191</t>
  </si>
  <si>
    <t>Laforsen Produktionsnät AB</t>
  </si>
  <si>
    <t>RER00962</t>
  </si>
  <si>
    <t>559010-6174</t>
  </si>
  <si>
    <t>Lehtirova Nät AB</t>
  </si>
  <si>
    <t>RER00996</t>
  </si>
  <si>
    <t>556875-9632</t>
  </si>
  <si>
    <t>Markbygden Net AB</t>
  </si>
  <si>
    <t>RER00963</t>
  </si>
  <si>
    <t>556942-1935</t>
  </si>
  <si>
    <t>Markbygden Net Väst AB</t>
  </si>
  <si>
    <t>RER00912</t>
  </si>
  <si>
    <t>556897-8521</t>
  </si>
  <si>
    <t>Mullbergs Elnät AB</t>
  </si>
  <si>
    <t>RER00828</t>
  </si>
  <si>
    <t>556717-4478</t>
  </si>
  <si>
    <t>Röbergsfjället Nät AB</t>
  </si>
  <si>
    <t>RER00908</t>
  </si>
  <si>
    <t>556890-2166</t>
  </si>
  <si>
    <t>Sidensjö Vindkraft Elnät AB</t>
  </si>
  <si>
    <t>RER00910</t>
  </si>
  <si>
    <t>556775-1564</t>
  </si>
  <si>
    <t>Sjisjka Nät AB</t>
  </si>
  <si>
    <t>RER00901</t>
  </si>
  <si>
    <t>556796-8291</t>
  </si>
  <si>
    <t>Statkraft Sverige Vind Elnät AB</t>
  </si>
  <si>
    <t>RER00935</t>
  </si>
  <si>
    <t>556714-5494</t>
  </si>
  <si>
    <t>Storrun Vindkraft Elnät AB</t>
  </si>
  <si>
    <t>RER00943</t>
  </si>
  <si>
    <t>556812-2609</t>
  </si>
  <si>
    <t>VindIn Elnät AB</t>
  </si>
  <si>
    <t>RER00978</t>
  </si>
  <si>
    <t>556712-4507</t>
  </si>
  <si>
    <t>Vindpark Vänern Drift AB</t>
  </si>
  <si>
    <t>RER01013</t>
  </si>
  <si>
    <t>559080-2913</t>
  </si>
  <si>
    <t>Åskälen Vindkraft Elnät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</si>
</sst>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"/>
  </numFmts>
  <fonts count="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1"/>
    <xf numFmtId="0" fontId="2" fillId="3" borderId="1"/>
    <xf numFmtId="0" fontId="3" fillId="3" borderId="0">
      <alignment horizontal="left" textRotation="90"/>
    </xf>
    <xf numFmtId="0" fontId="1" fillId="0" borderId="0"/>
  </cellStyleXfs>
  <cellXfs count="23">
    <xf numFmtId="0" fontId="0" fillId="0" borderId="0" xfId="0"/>
    <xf numFmtId="0" fontId="2" fillId="2" borderId="1" xfId="1"/>
    <xf numFmtId="0" fontId="2" fillId="3" borderId="1" xfId="2"/>
    <xf numFmtId="0" fontId="3" fillId="3" borderId="0" xfId="3">
      <alignment horizontal="left" textRotation="90"/>
    </xf>
    <xf numFmtId="0" fontId="0" fillId="0" borderId="1" xfId="0" applyBorder="1"/>
    <xf numFmtId="164" fontId="2" fillId="2" borderId="1" xfId="1" applyNumberFormat="1"/>
    <xf numFmtId="164" fontId="2" fillId="3" borderId="1" xfId="2" applyNumberFormat="1"/>
    <xf numFmtId="0" fontId="2" fillId="3" borderId="1" xfId="2" applyAlignment="1">
      <alignment horizontal="left" textRotation="90" wrapText="1"/>
    </xf>
    <xf numFmtId="0" fontId="2" fillId="3" borderId="2" xfId="2" applyBorder="1"/>
    <xf numFmtId="0" fontId="2" fillId="3" borderId="2" xfId="2" applyBorder="1" applyAlignment="1">
      <alignment horizontal="left" textRotation="90" wrapText="1"/>
    </xf>
    <xf numFmtId="0" fontId="2" fillId="2" borderId="2" xfId="1" applyBorder="1"/>
    <xf numFmtId="0" fontId="0" fillId="0" borderId="2" xfId="0" applyBorder="1"/>
    <xf numFmtId="164" fontId="2" fillId="2" borderId="2" xfId="1" applyNumberFormat="1" applyBorder="1"/>
    <xf numFmtId="164" fontId="2" fillId="3" borderId="2" xfId="2" applyNumberFormat="1" applyBorder="1"/>
    <xf numFmtId="0" fontId="2" fillId="3" borderId="3" xfId="2" applyBorder="1"/>
    <xf numFmtId="0" fontId="2" fillId="3" borderId="3" xfId="2" applyBorder="1" applyAlignment="1">
      <alignment horizontal="left" textRotation="90" wrapText="1"/>
    </xf>
    <xf numFmtId="0" fontId="2" fillId="2" borderId="3" xfId="1" applyBorder="1"/>
    <xf numFmtId="0" fontId="0" fillId="0" borderId="3" xfId="0" applyBorder="1"/>
    <xf numFmtId="164" fontId="2" fillId="2" borderId="3" xfId="1" applyNumberFormat="1" applyBorder="1"/>
    <xf numFmtId="164" fontId="2" fillId="3" borderId="3" xfId="2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</cellXfs>
  <cellStyles count="5">
    <cellStyle name="HeaderGrey" xfId="1" xr:uid="{00000000-0005-0000-0000-000001000000}"/>
    <cellStyle name="HeaderWhite" xfId="2" xr:uid="{00000000-0005-0000-0000-000002000000}"/>
    <cellStyle name="HeaderWhiteNoBorder" xfId="3" xr:uid="{00000000-0005-0000-0000-000003000000}"/>
    <cellStyle name="Normal" xfId="0" builtinId="0"/>
    <cellStyle name="Normal 2" xfId="4" xr:uid="{440A681D-A8F3-469A-8B98-F361F21E4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EF728EBF-C2F8-41F4-A1B9-B306F0F7E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245" y="659130"/>
          <a:ext cx="3293745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C5C8A450-D148-48DA-B202-43105DB70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245" y="659130"/>
          <a:ext cx="329374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-523875</xdr:colOff>
      <xdr:row>1</xdr:row>
      <xdr:rowOff>476250</xdr:rowOff>
    </xdr:from>
    <xdr:to>
      <xdr:col>2</xdr:col>
      <xdr:colOff>1809750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4D930135-DDF0-4451-AFD1-628F73717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245" y="659130"/>
          <a:ext cx="329374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20"/>
  <sheetViews>
    <sheetView workbookViewId="0">
      <selection activeCell="A2" sqref="A2"/>
    </sheetView>
  </sheetViews>
  <sheetFormatPr defaultColWidth="9.1796875" defaultRowHeight="14.5"/>
  <cols>
    <col min="1" max="2" width="14" style="4" customWidth="1"/>
    <col min="3" max="3" width="30" style="4" customWidth="1"/>
    <col min="4" max="4" width="10" style="4" customWidth="1"/>
    <col min="5" max="10" width="10.7265625" style="4" bestFit="1" customWidth="1"/>
    <col min="11" max="11" width="9.1796875" style="4" customWidth="1"/>
    <col min="12" max="22" width="9.1796875" style="4"/>
    <col min="23" max="23" width="12.26953125" style="4" bestFit="1" customWidth="1"/>
    <col min="24" max="40" width="9.1796875" style="4"/>
    <col min="41" max="46" width="10.7265625" style="4" bestFit="1" customWidth="1"/>
    <col min="47" max="58" width="9.1796875" style="4"/>
    <col min="59" max="59" width="10.7265625" style="4" bestFit="1" customWidth="1"/>
    <col min="60" max="60" width="8.26953125" style="4" bestFit="1" customWidth="1"/>
    <col min="61" max="64" width="8.7265625" style="4" bestFit="1" customWidth="1"/>
    <col min="65" max="70" width="10.7265625" style="4" bestFit="1" customWidth="1"/>
    <col min="71" max="72" width="11.453125" style="4" bestFit="1" customWidth="1"/>
    <col min="73" max="76" width="10.453125" style="4" bestFit="1" customWidth="1"/>
    <col min="77" max="77" width="12.26953125" style="4" bestFit="1" customWidth="1"/>
    <col min="78" max="94" width="9.1796875" style="4"/>
    <col min="95" max="96" width="11.453125" style="4" bestFit="1" customWidth="1"/>
    <col min="97" max="100" width="10.453125" style="4" bestFit="1" customWidth="1"/>
    <col min="101" max="105" width="9.1796875" style="4"/>
    <col min="106" max="106" width="9.453125" style="4" bestFit="1" customWidth="1"/>
    <col min="107" max="114" width="10.453125" style="4" bestFit="1" customWidth="1"/>
    <col min="115" max="118" width="9.453125" style="4" bestFit="1" customWidth="1"/>
    <col min="119" max="124" width="11.54296875" style="4" bestFit="1" customWidth="1"/>
    <col min="125" max="130" width="9.1796875" style="4"/>
    <col min="131" max="131" width="11.453125" style="4" bestFit="1" customWidth="1"/>
    <col min="132" max="135" width="9.453125" style="4" bestFit="1" customWidth="1"/>
    <col min="136" max="136" width="8.453125" style="4" bestFit="1" customWidth="1"/>
    <col min="137" max="142" width="11.453125" style="4" bestFit="1" customWidth="1"/>
    <col min="143" max="148" width="9.7265625" style="4" bestFit="1" customWidth="1"/>
    <col min="149" max="166" width="9.1796875" style="4"/>
    <col min="167" max="168" width="9.453125" style="4" bestFit="1" customWidth="1"/>
    <col min="169" max="172" width="10.453125" style="4" bestFit="1" customWidth="1"/>
    <col min="173" max="178" width="9.1796875" style="4"/>
    <col min="179" max="184" width="9.453125" style="4" bestFit="1" customWidth="1"/>
    <col min="185" max="190" width="9.7265625" style="4" bestFit="1" customWidth="1"/>
    <col min="191" max="202" width="9.1796875" style="4"/>
    <col min="203" max="203" width="8.453125" style="4" bestFit="1" customWidth="1"/>
    <col min="204" max="204" width="9.453125" style="4" bestFit="1" customWidth="1"/>
    <col min="205" max="207" width="8.453125" style="4" bestFit="1" customWidth="1"/>
    <col min="208" max="208" width="9.453125" style="4" bestFit="1" customWidth="1"/>
    <col min="209" max="214" width="9.1796875" style="4"/>
    <col min="215" max="216" width="9.7265625" style="4" bestFit="1" customWidth="1"/>
    <col min="217" max="218" width="9.453125" style="4" bestFit="1" customWidth="1"/>
    <col min="219" max="16384" width="9.1796875" style="4"/>
  </cols>
  <sheetData>
    <row r="1" spans="1:220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</row>
    <row r="2" spans="1:220" ht="130.15" customHeight="1">
      <c r="A2" s="3"/>
      <c r="B2" s="3"/>
      <c r="C2" s="3"/>
      <c r="D2" s="3"/>
      <c r="E2" s="9" t="s">
        <v>36</v>
      </c>
      <c r="F2" s="7" t="s">
        <v>36</v>
      </c>
      <c r="G2" s="7" t="s">
        <v>36</v>
      </c>
      <c r="H2" s="7" t="s">
        <v>36</v>
      </c>
      <c r="I2" s="7" t="s">
        <v>36</v>
      </c>
      <c r="J2" s="15" t="s">
        <v>36</v>
      </c>
      <c r="K2" s="9" t="s">
        <v>37</v>
      </c>
      <c r="L2" s="7" t="s">
        <v>37</v>
      </c>
      <c r="M2" s="7" t="s">
        <v>37</v>
      </c>
      <c r="N2" s="7" t="s">
        <v>37</v>
      </c>
      <c r="O2" s="7" t="s">
        <v>37</v>
      </c>
      <c r="P2" s="15" t="s">
        <v>37</v>
      </c>
      <c r="Q2" s="9" t="s">
        <v>38</v>
      </c>
      <c r="R2" s="7" t="s">
        <v>38</v>
      </c>
      <c r="S2" s="7" t="s">
        <v>38</v>
      </c>
      <c r="T2" s="7" t="s">
        <v>38</v>
      </c>
      <c r="U2" s="7" t="s">
        <v>38</v>
      </c>
      <c r="V2" s="15" t="s">
        <v>38</v>
      </c>
      <c r="W2" s="9" t="s">
        <v>39</v>
      </c>
      <c r="X2" s="7" t="s">
        <v>39</v>
      </c>
      <c r="Y2" s="7" t="s">
        <v>39</v>
      </c>
      <c r="Z2" s="7" t="s">
        <v>39</v>
      </c>
      <c r="AA2" s="7" t="s">
        <v>39</v>
      </c>
      <c r="AB2" s="15" t="s">
        <v>39</v>
      </c>
      <c r="AC2" s="9" t="s">
        <v>40</v>
      </c>
      <c r="AD2" s="7" t="s">
        <v>40</v>
      </c>
      <c r="AE2" s="7" t="s">
        <v>40</v>
      </c>
      <c r="AF2" s="7" t="s">
        <v>40</v>
      </c>
      <c r="AG2" s="7" t="s">
        <v>40</v>
      </c>
      <c r="AH2" s="15" t="s">
        <v>40</v>
      </c>
      <c r="AI2" s="9" t="s">
        <v>41</v>
      </c>
      <c r="AJ2" s="7" t="s">
        <v>41</v>
      </c>
      <c r="AK2" s="7" t="s">
        <v>41</v>
      </c>
      <c r="AL2" s="7" t="s">
        <v>41</v>
      </c>
      <c r="AM2" s="7" t="s">
        <v>41</v>
      </c>
      <c r="AN2" s="15" t="s">
        <v>41</v>
      </c>
      <c r="AO2" s="9" t="s">
        <v>42</v>
      </c>
      <c r="AP2" s="7" t="s">
        <v>42</v>
      </c>
      <c r="AQ2" s="7" t="s">
        <v>42</v>
      </c>
      <c r="AR2" s="7" t="s">
        <v>42</v>
      </c>
      <c r="AS2" s="7" t="s">
        <v>42</v>
      </c>
      <c r="AT2" s="15" t="s">
        <v>42</v>
      </c>
      <c r="AU2" s="9" t="s">
        <v>43</v>
      </c>
      <c r="AV2" s="7" t="s">
        <v>43</v>
      </c>
      <c r="AW2" s="7" t="s">
        <v>43</v>
      </c>
      <c r="AX2" s="7" t="s">
        <v>43</v>
      </c>
      <c r="AY2" s="7" t="s">
        <v>43</v>
      </c>
      <c r="AZ2" s="15" t="s">
        <v>43</v>
      </c>
      <c r="BA2" s="9" t="s">
        <v>44</v>
      </c>
      <c r="BB2" s="7" t="s">
        <v>44</v>
      </c>
      <c r="BC2" s="7" t="s">
        <v>44</v>
      </c>
      <c r="BD2" s="7" t="s">
        <v>44</v>
      </c>
      <c r="BE2" s="7" t="s">
        <v>44</v>
      </c>
      <c r="BF2" s="15" t="s">
        <v>44</v>
      </c>
      <c r="BG2" s="9" t="s">
        <v>45</v>
      </c>
      <c r="BH2" s="7" t="s">
        <v>45</v>
      </c>
      <c r="BI2" s="7" t="s">
        <v>45</v>
      </c>
      <c r="BJ2" s="7" t="s">
        <v>45</v>
      </c>
      <c r="BK2" s="7" t="s">
        <v>45</v>
      </c>
      <c r="BL2" s="15" t="s">
        <v>45</v>
      </c>
      <c r="BM2" s="9" t="s">
        <v>46</v>
      </c>
      <c r="BN2" s="7" t="s">
        <v>46</v>
      </c>
      <c r="BO2" s="7" t="s">
        <v>46</v>
      </c>
      <c r="BP2" s="7" t="s">
        <v>46</v>
      </c>
      <c r="BQ2" s="7" t="s">
        <v>46</v>
      </c>
      <c r="BR2" s="15" t="s">
        <v>46</v>
      </c>
      <c r="BS2" s="9" t="s">
        <v>47</v>
      </c>
      <c r="BT2" s="7" t="s">
        <v>47</v>
      </c>
      <c r="BU2" s="7" t="s">
        <v>47</v>
      </c>
      <c r="BV2" s="7" t="s">
        <v>47</v>
      </c>
      <c r="BW2" s="7" t="s">
        <v>47</v>
      </c>
      <c r="BX2" s="15" t="s">
        <v>47</v>
      </c>
      <c r="BY2" s="9" t="s">
        <v>48</v>
      </c>
      <c r="BZ2" s="7" t="s">
        <v>48</v>
      </c>
      <c r="CA2" s="7" t="s">
        <v>48</v>
      </c>
      <c r="CB2" s="7" t="s">
        <v>48</v>
      </c>
      <c r="CC2" s="7" t="s">
        <v>48</v>
      </c>
      <c r="CD2" s="15" t="s">
        <v>48</v>
      </c>
      <c r="CE2" s="9" t="s">
        <v>49</v>
      </c>
      <c r="CF2" s="7" t="s">
        <v>49</v>
      </c>
      <c r="CG2" s="7" t="s">
        <v>49</v>
      </c>
      <c r="CH2" s="7" t="s">
        <v>49</v>
      </c>
      <c r="CI2" s="7" t="s">
        <v>49</v>
      </c>
      <c r="CJ2" s="15" t="s">
        <v>49</v>
      </c>
      <c r="CK2" s="9" t="s">
        <v>41</v>
      </c>
      <c r="CL2" s="7" t="s">
        <v>41</v>
      </c>
      <c r="CM2" s="7" t="s">
        <v>41</v>
      </c>
      <c r="CN2" s="7" t="s">
        <v>41</v>
      </c>
      <c r="CO2" s="7" t="s">
        <v>41</v>
      </c>
      <c r="CP2" s="15" t="s">
        <v>41</v>
      </c>
      <c r="CQ2" s="9" t="s">
        <v>50</v>
      </c>
      <c r="CR2" s="7" t="s">
        <v>50</v>
      </c>
      <c r="CS2" s="7" t="s">
        <v>50</v>
      </c>
      <c r="CT2" s="7" t="s">
        <v>50</v>
      </c>
      <c r="CU2" s="7" t="s">
        <v>50</v>
      </c>
      <c r="CV2" s="15" t="s">
        <v>50</v>
      </c>
      <c r="CW2" s="9" t="s">
        <v>51</v>
      </c>
      <c r="CX2" s="7" t="s">
        <v>51</v>
      </c>
      <c r="CY2" s="7" t="s">
        <v>51</v>
      </c>
      <c r="CZ2" s="7" t="s">
        <v>51</v>
      </c>
      <c r="DA2" s="7" t="s">
        <v>51</v>
      </c>
      <c r="DB2" s="15" t="s">
        <v>51</v>
      </c>
      <c r="DC2" s="9" t="s">
        <v>52</v>
      </c>
      <c r="DD2" s="7" t="s">
        <v>52</v>
      </c>
      <c r="DE2" s="7" t="s">
        <v>52</v>
      </c>
      <c r="DF2" s="7" t="s">
        <v>52</v>
      </c>
      <c r="DG2" s="7" t="s">
        <v>52</v>
      </c>
      <c r="DH2" s="15" t="s">
        <v>52</v>
      </c>
      <c r="DI2" s="9" t="s">
        <v>53</v>
      </c>
      <c r="DJ2" s="7" t="s">
        <v>53</v>
      </c>
      <c r="DK2" s="7" t="s">
        <v>53</v>
      </c>
      <c r="DL2" s="7" t="s">
        <v>53</v>
      </c>
      <c r="DM2" s="7" t="s">
        <v>53</v>
      </c>
      <c r="DN2" s="15" t="s">
        <v>53</v>
      </c>
      <c r="DO2" s="9" t="s">
        <v>54</v>
      </c>
      <c r="DP2" s="7" t="s">
        <v>54</v>
      </c>
      <c r="DQ2" s="7" t="s">
        <v>54</v>
      </c>
      <c r="DR2" s="7" t="s">
        <v>54</v>
      </c>
      <c r="DS2" s="7" t="s">
        <v>54</v>
      </c>
      <c r="DT2" s="15" t="s">
        <v>54</v>
      </c>
      <c r="DU2" s="9" t="s">
        <v>55</v>
      </c>
      <c r="DV2" s="7" t="s">
        <v>55</v>
      </c>
      <c r="DW2" s="7" t="s">
        <v>55</v>
      </c>
      <c r="DX2" s="7" t="s">
        <v>55</v>
      </c>
      <c r="DY2" s="7" t="s">
        <v>55</v>
      </c>
      <c r="DZ2" s="15" t="s">
        <v>55</v>
      </c>
      <c r="EA2" s="9" t="s">
        <v>56</v>
      </c>
      <c r="EB2" s="7" t="s">
        <v>56</v>
      </c>
      <c r="EC2" s="7" t="s">
        <v>56</v>
      </c>
      <c r="ED2" s="7" t="s">
        <v>56</v>
      </c>
      <c r="EE2" s="7" t="s">
        <v>56</v>
      </c>
      <c r="EF2" s="15" t="s">
        <v>56</v>
      </c>
      <c r="EG2" s="9" t="s">
        <v>57</v>
      </c>
      <c r="EH2" s="7" t="s">
        <v>57</v>
      </c>
      <c r="EI2" s="7" t="s">
        <v>57</v>
      </c>
      <c r="EJ2" s="7" t="s">
        <v>57</v>
      </c>
      <c r="EK2" s="7" t="s">
        <v>57</v>
      </c>
      <c r="EL2" s="15" t="s">
        <v>57</v>
      </c>
      <c r="EM2" s="9" t="s">
        <v>58</v>
      </c>
      <c r="EN2" s="7" t="s">
        <v>58</v>
      </c>
      <c r="EO2" s="7" t="s">
        <v>58</v>
      </c>
      <c r="EP2" s="7" t="s">
        <v>58</v>
      </c>
      <c r="EQ2" s="7" t="s">
        <v>58</v>
      </c>
      <c r="ER2" s="15" t="s">
        <v>58</v>
      </c>
      <c r="ES2" s="9" t="s">
        <v>59</v>
      </c>
      <c r="ET2" s="7" t="s">
        <v>59</v>
      </c>
      <c r="EU2" s="7" t="s">
        <v>59</v>
      </c>
      <c r="EV2" s="7" t="s">
        <v>59</v>
      </c>
      <c r="EW2" s="7" t="s">
        <v>59</v>
      </c>
      <c r="EX2" s="15" t="s">
        <v>59</v>
      </c>
      <c r="EY2" s="9" t="s">
        <v>60</v>
      </c>
      <c r="EZ2" s="7" t="s">
        <v>60</v>
      </c>
      <c r="FA2" s="7" t="s">
        <v>60</v>
      </c>
      <c r="FB2" s="7" t="s">
        <v>60</v>
      </c>
      <c r="FC2" s="7" t="s">
        <v>60</v>
      </c>
      <c r="FD2" s="15" t="s">
        <v>60</v>
      </c>
      <c r="FE2" s="9" t="s">
        <v>61</v>
      </c>
      <c r="FF2" s="7" t="s">
        <v>61</v>
      </c>
      <c r="FG2" s="7" t="s">
        <v>61</v>
      </c>
      <c r="FH2" s="7" t="s">
        <v>61</v>
      </c>
      <c r="FI2" s="7" t="s">
        <v>61</v>
      </c>
      <c r="FJ2" s="15" t="s">
        <v>61</v>
      </c>
      <c r="FK2" s="9" t="s">
        <v>62</v>
      </c>
      <c r="FL2" s="7" t="s">
        <v>62</v>
      </c>
      <c r="FM2" s="7" t="s">
        <v>62</v>
      </c>
      <c r="FN2" s="7" t="s">
        <v>62</v>
      </c>
      <c r="FO2" s="7" t="s">
        <v>62</v>
      </c>
      <c r="FP2" s="15" t="s">
        <v>62</v>
      </c>
      <c r="FQ2" s="9" t="s">
        <v>63</v>
      </c>
      <c r="FR2" s="7" t="s">
        <v>63</v>
      </c>
      <c r="FS2" s="7" t="s">
        <v>63</v>
      </c>
      <c r="FT2" s="7" t="s">
        <v>63</v>
      </c>
      <c r="FU2" s="7" t="s">
        <v>63</v>
      </c>
      <c r="FV2" s="15" t="s">
        <v>63</v>
      </c>
      <c r="FW2" s="9" t="s">
        <v>64</v>
      </c>
      <c r="FX2" s="7" t="s">
        <v>64</v>
      </c>
      <c r="FY2" s="7" t="s">
        <v>64</v>
      </c>
      <c r="FZ2" s="7" t="s">
        <v>64</v>
      </c>
      <c r="GA2" s="7" t="s">
        <v>64</v>
      </c>
      <c r="GB2" s="15" t="s">
        <v>64</v>
      </c>
      <c r="GC2" s="9" t="s">
        <v>65</v>
      </c>
      <c r="GD2" s="7" t="s">
        <v>65</v>
      </c>
      <c r="GE2" s="7" t="s">
        <v>65</v>
      </c>
      <c r="GF2" s="7" t="s">
        <v>65</v>
      </c>
      <c r="GG2" s="7" t="s">
        <v>65</v>
      </c>
      <c r="GH2" s="15" t="s">
        <v>65</v>
      </c>
      <c r="GI2" s="9" t="s">
        <v>66</v>
      </c>
      <c r="GJ2" s="7" t="s">
        <v>66</v>
      </c>
      <c r="GK2" s="7" t="s">
        <v>66</v>
      </c>
      <c r="GL2" s="7" t="s">
        <v>66</v>
      </c>
      <c r="GM2" s="7" t="s">
        <v>66</v>
      </c>
      <c r="GN2" s="15" t="s">
        <v>66</v>
      </c>
      <c r="GO2" s="9" t="s">
        <v>67</v>
      </c>
      <c r="GP2" s="7" t="s">
        <v>67</v>
      </c>
      <c r="GQ2" s="7" t="s">
        <v>67</v>
      </c>
      <c r="GR2" s="7" t="s">
        <v>67</v>
      </c>
      <c r="GS2" s="7" t="s">
        <v>67</v>
      </c>
      <c r="GT2" s="15" t="s">
        <v>67</v>
      </c>
      <c r="GU2" s="9" t="s">
        <v>68</v>
      </c>
      <c r="GV2" s="7" t="s">
        <v>68</v>
      </c>
      <c r="GW2" s="7" t="s">
        <v>68</v>
      </c>
      <c r="GX2" s="7" t="s">
        <v>68</v>
      </c>
      <c r="GY2" s="7" t="s">
        <v>68</v>
      </c>
      <c r="GZ2" s="15" t="s">
        <v>68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70</v>
      </c>
      <c r="HH2" s="7" t="s">
        <v>70</v>
      </c>
      <c r="HI2" s="7" t="s">
        <v>70</v>
      </c>
      <c r="HJ2" s="7" t="s">
        <v>70</v>
      </c>
      <c r="HK2" s="7" t="s">
        <v>70</v>
      </c>
      <c r="HL2" s="15" t="s">
        <v>70</v>
      </c>
    </row>
    <row r="3" spans="1:220">
      <c r="A3" s="1" t="s">
        <v>71</v>
      </c>
      <c r="B3" s="1" t="s">
        <v>72</v>
      </c>
      <c r="C3" s="1" t="s">
        <v>73</v>
      </c>
      <c r="D3" s="1" t="s">
        <v>74</v>
      </c>
      <c r="E3" s="10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6" t="s">
        <v>80</v>
      </c>
      <c r="K3" s="10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6" t="s">
        <v>80</v>
      </c>
      <c r="Q3" s="10" t="s">
        <v>75</v>
      </c>
      <c r="R3" s="1" t="s">
        <v>76</v>
      </c>
      <c r="S3" s="1" t="s">
        <v>77</v>
      </c>
      <c r="T3" s="1" t="s">
        <v>78</v>
      </c>
      <c r="U3" s="1" t="s">
        <v>79</v>
      </c>
      <c r="V3" s="16" t="s">
        <v>80</v>
      </c>
      <c r="W3" s="10" t="s">
        <v>75</v>
      </c>
      <c r="X3" s="1" t="s">
        <v>76</v>
      </c>
      <c r="Y3" s="1" t="s">
        <v>77</v>
      </c>
      <c r="Z3" s="1" t="s">
        <v>78</v>
      </c>
      <c r="AA3" s="1" t="s">
        <v>79</v>
      </c>
      <c r="AB3" s="16" t="s">
        <v>80</v>
      </c>
      <c r="AC3" s="10" t="s">
        <v>75</v>
      </c>
      <c r="AD3" s="1" t="s">
        <v>76</v>
      </c>
      <c r="AE3" s="1" t="s">
        <v>77</v>
      </c>
      <c r="AF3" s="1" t="s">
        <v>78</v>
      </c>
      <c r="AG3" s="1" t="s">
        <v>79</v>
      </c>
      <c r="AH3" s="16" t="s">
        <v>80</v>
      </c>
      <c r="AI3" s="10" t="s">
        <v>75</v>
      </c>
      <c r="AJ3" s="1" t="s">
        <v>76</v>
      </c>
      <c r="AK3" s="1" t="s">
        <v>77</v>
      </c>
      <c r="AL3" s="1" t="s">
        <v>78</v>
      </c>
      <c r="AM3" s="1" t="s">
        <v>79</v>
      </c>
      <c r="AN3" s="16" t="s">
        <v>80</v>
      </c>
      <c r="AO3" s="10" t="s">
        <v>75</v>
      </c>
      <c r="AP3" s="1" t="s">
        <v>76</v>
      </c>
      <c r="AQ3" s="1" t="s">
        <v>77</v>
      </c>
      <c r="AR3" s="1" t="s">
        <v>78</v>
      </c>
      <c r="AS3" s="1" t="s">
        <v>79</v>
      </c>
      <c r="AT3" s="16" t="s">
        <v>80</v>
      </c>
      <c r="AU3" s="10" t="s">
        <v>75</v>
      </c>
      <c r="AV3" s="1" t="s">
        <v>76</v>
      </c>
      <c r="AW3" s="1" t="s">
        <v>77</v>
      </c>
      <c r="AX3" s="1" t="s">
        <v>78</v>
      </c>
      <c r="AY3" s="1" t="s">
        <v>79</v>
      </c>
      <c r="AZ3" s="16" t="s">
        <v>80</v>
      </c>
      <c r="BA3" s="10" t="s">
        <v>75</v>
      </c>
      <c r="BB3" s="1" t="s">
        <v>76</v>
      </c>
      <c r="BC3" s="1" t="s">
        <v>77</v>
      </c>
      <c r="BD3" s="1" t="s">
        <v>78</v>
      </c>
      <c r="BE3" s="1" t="s">
        <v>79</v>
      </c>
      <c r="BF3" s="16" t="s">
        <v>80</v>
      </c>
      <c r="BG3" s="10" t="s">
        <v>75</v>
      </c>
      <c r="BH3" s="1" t="s">
        <v>76</v>
      </c>
      <c r="BI3" s="1" t="s">
        <v>77</v>
      </c>
      <c r="BJ3" s="1" t="s">
        <v>78</v>
      </c>
      <c r="BK3" s="1" t="s">
        <v>79</v>
      </c>
      <c r="BL3" s="16" t="s">
        <v>80</v>
      </c>
      <c r="BM3" s="10" t="s">
        <v>75</v>
      </c>
      <c r="BN3" s="1" t="s">
        <v>76</v>
      </c>
      <c r="BO3" s="1" t="s">
        <v>77</v>
      </c>
      <c r="BP3" s="1" t="s">
        <v>78</v>
      </c>
      <c r="BQ3" s="1" t="s">
        <v>79</v>
      </c>
      <c r="BR3" s="16" t="s">
        <v>80</v>
      </c>
      <c r="BS3" s="10" t="s">
        <v>75</v>
      </c>
      <c r="BT3" s="1" t="s">
        <v>76</v>
      </c>
      <c r="BU3" s="1" t="s">
        <v>77</v>
      </c>
      <c r="BV3" s="1" t="s">
        <v>78</v>
      </c>
      <c r="BW3" s="1" t="s">
        <v>79</v>
      </c>
      <c r="BX3" s="16" t="s">
        <v>80</v>
      </c>
      <c r="BY3" s="10" t="s">
        <v>75</v>
      </c>
      <c r="BZ3" s="1" t="s">
        <v>76</v>
      </c>
      <c r="CA3" s="1" t="s">
        <v>77</v>
      </c>
      <c r="CB3" s="1" t="s">
        <v>78</v>
      </c>
      <c r="CC3" s="1" t="s">
        <v>79</v>
      </c>
      <c r="CD3" s="16" t="s">
        <v>80</v>
      </c>
      <c r="CE3" s="10" t="s">
        <v>75</v>
      </c>
      <c r="CF3" s="1" t="s">
        <v>76</v>
      </c>
      <c r="CG3" s="1" t="s">
        <v>77</v>
      </c>
      <c r="CH3" s="1" t="s">
        <v>78</v>
      </c>
      <c r="CI3" s="1" t="s">
        <v>79</v>
      </c>
      <c r="CJ3" s="16" t="s">
        <v>80</v>
      </c>
      <c r="CK3" s="10" t="s">
        <v>75</v>
      </c>
      <c r="CL3" s="1" t="s">
        <v>76</v>
      </c>
      <c r="CM3" s="1" t="s">
        <v>77</v>
      </c>
      <c r="CN3" s="1" t="s">
        <v>78</v>
      </c>
      <c r="CO3" s="1" t="s">
        <v>79</v>
      </c>
      <c r="CP3" s="16" t="s">
        <v>80</v>
      </c>
      <c r="CQ3" s="10" t="s">
        <v>75</v>
      </c>
      <c r="CR3" s="1" t="s">
        <v>76</v>
      </c>
      <c r="CS3" s="1" t="s">
        <v>77</v>
      </c>
      <c r="CT3" s="1" t="s">
        <v>78</v>
      </c>
      <c r="CU3" s="1" t="s">
        <v>79</v>
      </c>
      <c r="CV3" s="16" t="s">
        <v>80</v>
      </c>
      <c r="CW3" s="10" t="s">
        <v>75</v>
      </c>
      <c r="CX3" s="1" t="s">
        <v>76</v>
      </c>
      <c r="CY3" s="1" t="s">
        <v>77</v>
      </c>
      <c r="CZ3" s="1" t="s">
        <v>78</v>
      </c>
      <c r="DA3" s="1" t="s">
        <v>79</v>
      </c>
      <c r="DB3" s="16" t="s">
        <v>80</v>
      </c>
      <c r="DC3" s="10" t="s">
        <v>75</v>
      </c>
      <c r="DD3" s="1" t="s">
        <v>76</v>
      </c>
      <c r="DE3" s="1" t="s">
        <v>77</v>
      </c>
      <c r="DF3" s="1" t="s">
        <v>78</v>
      </c>
      <c r="DG3" s="1" t="s">
        <v>79</v>
      </c>
      <c r="DH3" s="16" t="s">
        <v>80</v>
      </c>
      <c r="DI3" s="10" t="s">
        <v>75</v>
      </c>
      <c r="DJ3" s="1" t="s">
        <v>76</v>
      </c>
      <c r="DK3" s="1" t="s">
        <v>77</v>
      </c>
      <c r="DL3" s="1" t="s">
        <v>78</v>
      </c>
      <c r="DM3" s="1" t="s">
        <v>79</v>
      </c>
      <c r="DN3" s="16" t="s">
        <v>80</v>
      </c>
      <c r="DO3" s="10" t="s">
        <v>75</v>
      </c>
      <c r="DP3" s="1" t="s">
        <v>76</v>
      </c>
      <c r="DQ3" s="1" t="s">
        <v>77</v>
      </c>
      <c r="DR3" s="1" t="s">
        <v>78</v>
      </c>
      <c r="DS3" s="1" t="s">
        <v>79</v>
      </c>
      <c r="DT3" s="16" t="s">
        <v>80</v>
      </c>
      <c r="DU3" s="10" t="s">
        <v>75</v>
      </c>
      <c r="DV3" s="1" t="s">
        <v>76</v>
      </c>
      <c r="DW3" s="1" t="s">
        <v>77</v>
      </c>
      <c r="DX3" s="1" t="s">
        <v>78</v>
      </c>
      <c r="DY3" s="1" t="s">
        <v>79</v>
      </c>
      <c r="DZ3" s="16" t="s">
        <v>80</v>
      </c>
      <c r="EA3" s="10" t="s">
        <v>75</v>
      </c>
      <c r="EB3" s="1" t="s">
        <v>76</v>
      </c>
      <c r="EC3" s="1" t="s">
        <v>77</v>
      </c>
      <c r="ED3" s="1" t="s">
        <v>78</v>
      </c>
      <c r="EE3" s="1" t="s">
        <v>79</v>
      </c>
      <c r="EF3" s="16" t="s">
        <v>80</v>
      </c>
      <c r="EG3" s="10" t="s">
        <v>75</v>
      </c>
      <c r="EH3" s="1" t="s">
        <v>76</v>
      </c>
      <c r="EI3" s="1" t="s">
        <v>77</v>
      </c>
      <c r="EJ3" s="1" t="s">
        <v>78</v>
      </c>
      <c r="EK3" s="1" t="s">
        <v>79</v>
      </c>
      <c r="EL3" s="16" t="s">
        <v>80</v>
      </c>
      <c r="EM3" s="10" t="s">
        <v>75</v>
      </c>
      <c r="EN3" s="1" t="s">
        <v>76</v>
      </c>
      <c r="EO3" s="1" t="s">
        <v>77</v>
      </c>
      <c r="EP3" s="1" t="s">
        <v>78</v>
      </c>
      <c r="EQ3" s="1" t="s">
        <v>79</v>
      </c>
      <c r="ER3" s="16" t="s">
        <v>80</v>
      </c>
      <c r="ES3" s="10" t="s">
        <v>75</v>
      </c>
      <c r="ET3" s="1" t="s">
        <v>76</v>
      </c>
      <c r="EU3" s="1" t="s">
        <v>77</v>
      </c>
      <c r="EV3" s="1" t="s">
        <v>78</v>
      </c>
      <c r="EW3" s="1" t="s">
        <v>79</v>
      </c>
      <c r="EX3" s="16" t="s">
        <v>80</v>
      </c>
      <c r="EY3" s="10" t="s">
        <v>75</v>
      </c>
      <c r="EZ3" s="1" t="s">
        <v>76</v>
      </c>
      <c r="FA3" s="1" t="s">
        <v>77</v>
      </c>
      <c r="FB3" s="1" t="s">
        <v>78</v>
      </c>
      <c r="FC3" s="1" t="s">
        <v>79</v>
      </c>
      <c r="FD3" s="16" t="s">
        <v>80</v>
      </c>
      <c r="FE3" s="10" t="s">
        <v>75</v>
      </c>
      <c r="FF3" s="1" t="s">
        <v>76</v>
      </c>
      <c r="FG3" s="1" t="s">
        <v>77</v>
      </c>
      <c r="FH3" s="1" t="s">
        <v>78</v>
      </c>
      <c r="FI3" s="1" t="s">
        <v>79</v>
      </c>
      <c r="FJ3" s="16" t="s">
        <v>80</v>
      </c>
      <c r="FK3" s="10" t="s">
        <v>75</v>
      </c>
      <c r="FL3" s="1" t="s">
        <v>76</v>
      </c>
      <c r="FM3" s="1" t="s">
        <v>77</v>
      </c>
      <c r="FN3" s="1" t="s">
        <v>78</v>
      </c>
      <c r="FO3" s="1" t="s">
        <v>79</v>
      </c>
      <c r="FP3" s="16" t="s">
        <v>80</v>
      </c>
      <c r="FQ3" s="10" t="s">
        <v>75</v>
      </c>
      <c r="FR3" s="1" t="s">
        <v>76</v>
      </c>
      <c r="FS3" s="1" t="s">
        <v>77</v>
      </c>
      <c r="FT3" s="1" t="s">
        <v>78</v>
      </c>
      <c r="FU3" s="1" t="s">
        <v>79</v>
      </c>
      <c r="FV3" s="16" t="s">
        <v>80</v>
      </c>
      <c r="FW3" s="10" t="s">
        <v>75</v>
      </c>
      <c r="FX3" s="1" t="s">
        <v>76</v>
      </c>
      <c r="FY3" s="1" t="s">
        <v>77</v>
      </c>
      <c r="FZ3" s="1" t="s">
        <v>78</v>
      </c>
      <c r="GA3" s="1" t="s">
        <v>79</v>
      </c>
      <c r="GB3" s="16" t="s">
        <v>80</v>
      </c>
      <c r="GC3" s="10" t="s">
        <v>75</v>
      </c>
      <c r="GD3" s="1" t="s">
        <v>76</v>
      </c>
      <c r="GE3" s="1" t="s">
        <v>77</v>
      </c>
      <c r="GF3" s="1" t="s">
        <v>78</v>
      </c>
      <c r="GG3" s="1" t="s">
        <v>79</v>
      </c>
      <c r="GH3" s="16" t="s">
        <v>80</v>
      </c>
      <c r="GI3" s="10" t="s">
        <v>75</v>
      </c>
      <c r="GJ3" s="1" t="s">
        <v>76</v>
      </c>
      <c r="GK3" s="1" t="s">
        <v>77</v>
      </c>
      <c r="GL3" s="1" t="s">
        <v>78</v>
      </c>
      <c r="GM3" s="1" t="s">
        <v>79</v>
      </c>
      <c r="GN3" s="16" t="s">
        <v>80</v>
      </c>
      <c r="GO3" s="10" t="s">
        <v>75</v>
      </c>
      <c r="GP3" s="1" t="s">
        <v>76</v>
      </c>
      <c r="GQ3" s="1" t="s">
        <v>77</v>
      </c>
      <c r="GR3" s="1" t="s">
        <v>78</v>
      </c>
      <c r="GS3" s="1" t="s">
        <v>79</v>
      </c>
      <c r="GT3" s="16" t="s">
        <v>80</v>
      </c>
      <c r="GU3" s="10" t="s">
        <v>75</v>
      </c>
      <c r="GV3" s="1" t="s">
        <v>76</v>
      </c>
      <c r="GW3" s="1" t="s">
        <v>77</v>
      </c>
      <c r="GX3" s="1" t="s">
        <v>78</v>
      </c>
      <c r="GY3" s="1" t="s">
        <v>79</v>
      </c>
      <c r="GZ3" s="16" t="s">
        <v>80</v>
      </c>
      <c r="HA3" s="10" t="s">
        <v>75</v>
      </c>
      <c r="HB3" s="1" t="s">
        <v>76</v>
      </c>
      <c r="HC3" s="1" t="s">
        <v>77</v>
      </c>
      <c r="HD3" s="1" t="s">
        <v>78</v>
      </c>
      <c r="HE3" s="1" t="s">
        <v>79</v>
      </c>
      <c r="HF3" s="16" t="s">
        <v>80</v>
      </c>
      <c r="HG3" s="10" t="s">
        <v>75</v>
      </c>
      <c r="HH3" s="1" t="s">
        <v>76</v>
      </c>
      <c r="HI3" s="1" t="s">
        <v>77</v>
      </c>
      <c r="HJ3" s="1" t="s">
        <v>78</v>
      </c>
      <c r="HK3" s="1" t="s">
        <v>79</v>
      </c>
      <c r="HL3" s="16" t="s">
        <v>80</v>
      </c>
    </row>
    <row r="4" spans="1:220">
      <c r="A4" s="4" t="s">
        <v>81</v>
      </c>
      <c r="B4" s="4" t="s">
        <v>82</v>
      </c>
      <c r="C4" s="4" t="s">
        <v>83</v>
      </c>
      <c r="D4" s="4" t="s">
        <v>84</v>
      </c>
      <c r="E4" s="22">
        <v>3695742</v>
      </c>
      <c r="F4" s="20">
        <v>3158306</v>
      </c>
      <c r="G4" s="20">
        <v>3008275</v>
      </c>
      <c r="H4" s="20">
        <v>3772686</v>
      </c>
      <c r="I4" s="20">
        <v>3481998</v>
      </c>
      <c r="J4" s="21">
        <v>3083592</v>
      </c>
      <c r="K4" s="22">
        <v>78095</v>
      </c>
      <c r="L4" s="20">
        <v>67128</v>
      </c>
      <c r="M4" s="20">
        <v>50749</v>
      </c>
      <c r="N4" s="20">
        <v>45531</v>
      </c>
      <c r="O4" s="20">
        <v>43451</v>
      </c>
      <c r="P4" s="21">
        <v>38453</v>
      </c>
      <c r="Q4" s="22">
        <v>0</v>
      </c>
      <c r="R4" s="20">
        <v>0</v>
      </c>
      <c r="S4" s="20">
        <v>0</v>
      </c>
      <c r="T4" s="20">
        <v>0</v>
      </c>
      <c r="U4" s="20">
        <v>0</v>
      </c>
      <c r="V4" s="21">
        <v>0</v>
      </c>
      <c r="W4" s="11" t="s">
        <v>84</v>
      </c>
      <c r="X4" s="20">
        <v>0</v>
      </c>
      <c r="Y4" s="20">
        <v>0</v>
      </c>
      <c r="Z4" s="20">
        <v>0</v>
      </c>
      <c r="AA4" s="20">
        <v>0</v>
      </c>
      <c r="AB4" s="21">
        <v>0</v>
      </c>
      <c r="AC4" s="22">
        <v>0</v>
      </c>
      <c r="AD4" s="20">
        <v>0</v>
      </c>
      <c r="AE4" s="20">
        <v>0</v>
      </c>
      <c r="AF4" s="20">
        <v>0</v>
      </c>
      <c r="AG4" s="20">
        <v>0</v>
      </c>
      <c r="AH4" s="21">
        <v>0</v>
      </c>
      <c r="AI4" s="22">
        <v>918</v>
      </c>
      <c r="AJ4" s="20">
        <v>850</v>
      </c>
      <c r="AK4" s="20">
        <v>760</v>
      </c>
      <c r="AL4" s="20">
        <v>743</v>
      </c>
      <c r="AM4" s="20">
        <v>821</v>
      </c>
      <c r="AN4" s="21">
        <v>811</v>
      </c>
      <c r="AO4" s="22">
        <v>3774755</v>
      </c>
      <c r="AP4" s="20">
        <v>3226284</v>
      </c>
      <c r="AQ4" s="20">
        <v>3059784</v>
      </c>
      <c r="AR4" s="20">
        <v>3818960</v>
      </c>
      <c r="AS4" s="20">
        <v>3526270</v>
      </c>
      <c r="AT4" s="21">
        <v>3122856</v>
      </c>
      <c r="AU4" s="22">
        <v>0</v>
      </c>
      <c r="AV4" s="20">
        <v>0</v>
      </c>
      <c r="AW4" s="20">
        <v>0</v>
      </c>
      <c r="AX4" s="20">
        <v>0</v>
      </c>
      <c r="AY4" s="20">
        <v>0</v>
      </c>
      <c r="AZ4" s="21">
        <v>0</v>
      </c>
      <c r="BA4" s="22">
        <v>14035</v>
      </c>
      <c r="BB4" s="20">
        <v>18764</v>
      </c>
      <c r="BC4" s="20">
        <v>20573</v>
      </c>
      <c r="BD4" s="20">
        <v>19552</v>
      </c>
      <c r="BE4" s="20">
        <v>16860</v>
      </c>
      <c r="BF4" s="21">
        <v>17018</v>
      </c>
      <c r="BG4" s="22">
        <v>22053</v>
      </c>
      <c r="BH4" s="20">
        <v>46707</v>
      </c>
      <c r="BI4" s="20">
        <v>43437</v>
      </c>
      <c r="BJ4" s="20">
        <v>65393</v>
      </c>
      <c r="BK4" s="20">
        <v>28918</v>
      </c>
      <c r="BL4" s="21">
        <v>23285</v>
      </c>
      <c r="BM4" s="22">
        <v>3810843</v>
      </c>
      <c r="BN4" s="20">
        <v>3291755</v>
      </c>
      <c r="BO4" s="20">
        <v>3123794</v>
      </c>
      <c r="BP4" s="20">
        <v>3903905</v>
      </c>
      <c r="BQ4" s="20">
        <v>3572048</v>
      </c>
      <c r="BR4" s="21">
        <v>3163159</v>
      </c>
      <c r="BS4" s="22">
        <v>-2856054</v>
      </c>
      <c r="BT4" s="20">
        <v>-1945755</v>
      </c>
      <c r="BU4" s="20">
        <v>-1305099</v>
      </c>
      <c r="BV4" s="20">
        <v>-1115806</v>
      </c>
      <c r="BW4" s="20">
        <v>-1089903</v>
      </c>
      <c r="BX4" s="21">
        <v>-1037715</v>
      </c>
      <c r="BY4" s="11" t="s">
        <v>84</v>
      </c>
      <c r="BZ4" s="20">
        <v>0</v>
      </c>
      <c r="CA4" s="20">
        <v>0</v>
      </c>
      <c r="CB4" s="20">
        <v>0</v>
      </c>
      <c r="CC4" s="20">
        <v>0</v>
      </c>
      <c r="CD4" s="21">
        <v>0</v>
      </c>
      <c r="CE4" s="22">
        <v>0</v>
      </c>
      <c r="CF4" s="20">
        <v>0</v>
      </c>
      <c r="CG4" s="20">
        <v>0</v>
      </c>
      <c r="CH4" s="20">
        <v>0</v>
      </c>
      <c r="CI4" s="20">
        <v>0</v>
      </c>
      <c r="CJ4" s="21">
        <v>0</v>
      </c>
      <c r="CK4" s="22">
        <v>-918</v>
      </c>
      <c r="CL4" s="20">
        <v>-850</v>
      </c>
      <c r="CM4" s="20">
        <v>-760</v>
      </c>
      <c r="CN4" s="20">
        <v>-743</v>
      </c>
      <c r="CO4" s="20">
        <v>-821</v>
      </c>
      <c r="CP4" s="21">
        <v>-811</v>
      </c>
      <c r="CQ4" s="22">
        <v>-2856972</v>
      </c>
      <c r="CR4" s="20">
        <v>-1946605</v>
      </c>
      <c r="CS4" s="20">
        <v>-1305859</v>
      </c>
      <c r="CT4" s="20">
        <v>-1116549</v>
      </c>
      <c r="CU4" s="20">
        <v>-1090724</v>
      </c>
      <c r="CV4" s="21">
        <v>-1038526</v>
      </c>
      <c r="CW4" s="22">
        <v>0</v>
      </c>
      <c r="CX4" s="20">
        <v>0</v>
      </c>
      <c r="CY4" s="20">
        <v>0</v>
      </c>
      <c r="CZ4" s="20">
        <v>0</v>
      </c>
      <c r="DA4" s="20">
        <v>0</v>
      </c>
      <c r="DB4" s="21">
        <v>0</v>
      </c>
      <c r="DC4" s="22">
        <v>-362639</v>
      </c>
      <c r="DD4" s="20">
        <v>-336675</v>
      </c>
      <c r="DE4" s="20">
        <v>-463171</v>
      </c>
      <c r="DF4" s="20">
        <v>-453664</v>
      </c>
      <c r="DG4" s="20">
        <v>-461545</v>
      </c>
      <c r="DH4" s="21">
        <v>-375532</v>
      </c>
      <c r="DI4" s="22">
        <v>-161967</v>
      </c>
      <c r="DJ4" s="20">
        <v>-159021</v>
      </c>
      <c r="DK4" s="20">
        <v>0</v>
      </c>
      <c r="DL4" s="20">
        <v>0</v>
      </c>
      <c r="DM4" s="20">
        <v>0</v>
      </c>
      <c r="DN4" s="21">
        <v>0</v>
      </c>
      <c r="DO4" s="22">
        <v>-474612</v>
      </c>
      <c r="DP4" s="20">
        <v>-444071</v>
      </c>
      <c r="DQ4" s="20">
        <v>-403406</v>
      </c>
      <c r="DR4" s="20">
        <v>-369802</v>
      </c>
      <c r="DS4" s="20">
        <v>-338533</v>
      </c>
      <c r="DT4" s="21">
        <v>-311198</v>
      </c>
      <c r="DU4" s="22">
        <v>0</v>
      </c>
      <c r="DV4" s="20">
        <v>0</v>
      </c>
      <c r="DW4" s="20">
        <v>0</v>
      </c>
      <c r="DX4" s="20">
        <v>0</v>
      </c>
      <c r="DY4" s="20">
        <v>0</v>
      </c>
      <c r="DZ4" s="21">
        <v>0</v>
      </c>
      <c r="EA4" s="22">
        <v>-8002</v>
      </c>
      <c r="EB4" s="20">
        <v>-6195</v>
      </c>
      <c r="EC4" s="20">
        <v>-5378</v>
      </c>
      <c r="ED4" s="20">
        <v>-5792</v>
      </c>
      <c r="EE4" s="20">
        <v>-11000</v>
      </c>
      <c r="EF4" s="21">
        <v>-10630</v>
      </c>
      <c r="EG4" s="22">
        <v>-3864192</v>
      </c>
      <c r="EH4" s="20">
        <v>-2892567</v>
      </c>
      <c r="EI4" s="20">
        <v>-2177814</v>
      </c>
      <c r="EJ4" s="20">
        <v>-1945807</v>
      </c>
      <c r="EK4" s="20">
        <v>-1901802</v>
      </c>
      <c r="EL4" s="21">
        <v>-1735886</v>
      </c>
      <c r="EM4" s="22">
        <v>-53349</v>
      </c>
      <c r="EN4" s="20">
        <v>399188</v>
      </c>
      <c r="EO4" s="20">
        <v>945980</v>
      </c>
      <c r="EP4" s="20">
        <v>1958098</v>
      </c>
      <c r="EQ4" s="20">
        <v>1670246</v>
      </c>
      <c r="ER4" s="21">
        <v>1427273</v>
      </c>
      <c r="ES4" s="22">
        <v>0</v>
      </c>
      <c r="ET4" s="20">
        <v>0</v>
      </c>
      <c r="EU4" s="20">
        <v>0</v>
      </c>
      <c r="EV4" s="20">
        <v>0</v>
      </c>
      <c r="EW4" s="20">
        <v>0</v>
      </c>
      <c r="EX4" s="21">
        <v>0</v>
      </c>
      <c r="EY4" s="22">
        <v>0</v>
      </c>
      <c r="EZ4" s="20">
        <v>0</v>
      </c>
      <c r="FA4" s="20">
        <v>0</v>
      </c>
      <c r="FB4" s="20">
        <v>0</v>
      </c>
      <c r="FC4" s="20">
        <v>0</v>
      </c>
      <c r="FD4" s="21">
        <v>0</v>
      </c>
      <c r="FE4" s="22">
        <v>0</v>
      </c>
      <c r="FF4" s="20">
        <v>0</v>
      </c>
      <c r="FG4" s="20">
        <v>0</v>
      </c>
      <c r="FH4" s="20">
        <v>0</v>
      </c>
      <c r="FI4" s="20">
        <v>0</v>
      </c>
      <c r="FJ4" s="21">
        <v>0</v>
      </c>
      <c r="FK4" s="22">
        <v>-603398</v>
      </c>
      <c r="FL4" s="20">
        <v>-998545</v>
      </c>
      <c r="FM4" s="20">
        <v>-934135</v>
      </c>
      <c r="FN4" s="20">
        <v>-1948003</v>
      </c>
      <c r="FO4" s="20">
        <v>-1638299</v>
      </c>
      <c r="FP4" s="21">
        <v>-1400383</v>
      </c>
      <c r="FQ4" s="22">
        <v>3377</v>
      </c>
      <c r="FR4" s="20">
        <v>273</v>
      </c>
      <c r="FS4" s="20">
        <v>742</v>
      </c>
      <c r="FT4" s="20">
        <v>219</v>
      </c>
      <c r="FU4" s="20">
        <v>363</v>
      </c>
      <c r="FV4" s="21">
        <v>620</v>
      </c>
      <c r="FW4" s="22">
        <v>-19065</v>
      </c>
      <c r="FX4" s="20">
        <v>-14029</v>
      </c>
      <c r="FY4" s="20">
        <v>-12587</v>
      </c>
      <c r="FZ4" s="20">
        <v>-10314</v>
      </c>
      <c r="GA4" s="20">
        <v>-22056</v>
      </c>
      <c r="GB4" s="21">
        <v>-27510</v>
      </c>
      <c r="GC4" s="22">
        <v>-69037</v>
      </c>
      <c r="GD4" s="20">
        <v>385432</v>
      </c>
      <c r="GE4" s="20">
        <v>934135</v>
      </c>
      <c r="GF4" s="20">
        <v>1948003</v>
      </c>
      <c r="GG4" s="20">
        <v>1648553</v>
      </c>
      <c r="GH4" s="21">
        <v>1400383</v>
      </c>
      <c r="GI4" s="22">
        <v>0</v>
      </c>
      <c r="GJ4" s="20">
        <v>0</v>
      </c>
      <c r="GK4" s="20">
        <v>0</v>
      </c>
      <c r="GL4" s="20">
        <v>0</v>
      </c>
      <c r="GM4" s="20">
        <v>0</v>
      </c>
      <c r="GN4" s="21">
        <v>0</v>
      </c>
      <c r="GO4" s="22">
        <v>0</v>
      </c>
      <c r="GP4" s="20">
        <v>0</v>
      </c>
      <c r="GQ4" s="20">
        <v>0</v>
      </c>
      <c r="GR4" s="20">
        <v>0</v>
      </c>
      <c r="GS4" s="20">
        <v>0</v>
      </c>
      <c r="GT4" s="21">
        <v>0</v>
      </c>
      <c r="GU4" s="22">
        <v>-265</v>
      </c>
      <c r="GV4" s="20">
        <v>-232</v>
      </c>
      <c r="GW4" s="20">
        <v>0</v>
      </c>
      <c r="GX4" s="20">
        <v>0</v>
      </c>
      <c r="GY4" s="20">
        <v>-2810</v>
      </c>
      <c r="GZ4" s="21">
        <v>0</v>
      </c>
      <c r="HA4" s="22">
        <v>0</v>
      </c>
      <c r="HB4" s="20">
        <v>0</v>
      </c>
      <c r="HC4" s="20">
        <v>0</v>
      </c>
      <c r="HD4" s="20">
        <v>0</v>
      </c>
      <c r="HE4" s="20">
        <v>0</v>
      </c>
      <c r="HF4" s="21">
        <v>0</v>
      </c>
      <c r="HG4" s="22">
        <v>-672700</v>
      </c>
      <c r="HH4" s="20">
        <v>-613345</v>
      </c>
      <c r="HI4" s="20">
        <v>0</v>
      </c>
      <c r="HJ4" s="20">
        <v>0</v>
      </c>
      <c r="HK4" s="20">
        <v>7444</v>
      </c>
      <c r="HL4" s="21">
        <v>0</v>
      </c>
    </row>
    <row r="5" spans="1:220">
      <c r="A5" s="4" t="s">
        <v>85</v>
      </c>
      <c r="B5" s="4" t="s">
        <v>86</v>
      </c>
      <c r="C5" s="4" t="s">
        <v>87</v>
      </c>
      <c r="D5" s="4" t="s">
        <v>84</v>
      </c>
      <c r="E5" s="11" t="s">
        <v>84</v>
      </c>
      <c r="F5" s="4" t="s">
        <v>84</v>
      </c>
      <c r="G5" s="4" t="s">
        <v>84</v>
      </c>
      <c r="H5" s="4" t="s">
        <v>84</v>
      </c>
      <c r="I5" s="20">
        <v>361063</v>
      </c>
      <c r="J5" s="21">
        <v>360336</v>
      </c>
      <c r="K5" s="11" t="s">
        <v>84</v>
      </c>
      <c r="L5" s="4" t="s">
        <v>84</v>
      </c>
      <c r="M5" s="4" t="s">
        <v>84</v>
      </c>
      <c r="N5" s="4" t="s">
        <v>84</v>
      </c>
      <c r="O5" s="20">
        <v>1</v>
      </c>
      <c r="P5" s="21">
        <v>0</v>
      </c>
      <c r="Q5" s="11" t="s">
        <v>84</v>
      </c>
      <c r="R5" s="4" t="s">
        <v>84</v>
      </c>
      <c r="S5" s="4" t="s">
        <v>84</v>
      </c>
      <c r="T5" s="4" t="s">
        <v>84</v>
      </c>
      <c r="U5" s="20">
        <v>76543</v>
      </c>
      <c r="V5" s="21">
        <v>59608</v>
      </c>
      <c r="W5" s="11" t="s">
        <v>84</v>
      </c>
      <c r="X5" s="4" t="s">
        <v>84</v>
      </c>
      <c r="Y5" s="4" t="s">
        <v>84</v>
      </c>
      <c r="Z5" s="4" t="s">
        <v>84</v>
      </c>
      <c r="AA5" s="20">
        <v>0</v>
      </c>
      <c r="AB5" s="21">
        <v>0</v>
      </c>
      <c r="AC5" s="11" t="s">
        <v>84</v>
      </c>
      <c r="AD5" s="4" t="s">
        <v>84</v>
      </c>
      <c r="AE5" s="4" t="s">
        <v>84</v>
      </c>
      <c r="AF5" s="4" t="s">
        <v>84</v>
      </c>
      <c r="AG5" s="20">
        <v>0</v>
      </c>
      <c r="AH5" s="21">
        <v>0</v>
      </c>
      <c r="AI5" s="11" t="s">
        <v>84</v>
      </c>
      <c r="AJ5" s="4" t="s">
        <v>84</v>
      </c>
      <c r="AK5" s="4" t="s">
        <v>84</v>
      </c>
      <c r="AL5" s="4" t="s">
        <v>84</v>
      </c>
      <c r="AM5" s="20">
        <v>58</v>
      </c>
      <c r="AN5" s="21">
        <v>31</v>
      </c>
      <c r="AO5" s="11" t="s">
        <v>84</v>
      </c>
      <c r="AP5" s="4" t="s">
        <v>84</v>
      </c>
      <c r="AQ5" s="4" t="s">
        <v>84</v>
      </c>
      <c r="AR5" s="4" t="s">
        <v>84</v>
      </c>
      <c r="AS5" s="20">
        <v>437665</v>
      </c>
      <c r="AT5" s="21">
        <v>419975</v>
      </c>
      <c r="AU5" s="11" t="s">
        <v>84</v>
      </c>
      <c r="AV5" s="4" t="s">
        <v>84</v>
      </c>
      <c r="AW5" s="4" t="s">
        <v>84</v>
      </c>
      <c r="AX5" s="4" t="s">
        <v>84</v>
      </c>
      <c r="AY5" s="20">
        <v>0</v>
      </c>
      <c r="AZ5" s="21">
        <v>0</v>
      </c>
      <c r="BA5" s="11" t="s">
        <v>84</v>
      </c>
      <c r="BB5" s="4" t="s">
        <v>84</v>
      </c>
      <c r="BC5" s="4" t="s">
        <v>84</v>
      </c>
      <c r="BD5" s="4" t="s">
        <v>84</v>
      </c>
      <c r="BE5" s="20">
        <v>3511</v>
      </c>
      <c r="BF5" s="21">
        <v>2896</v>
      </c>
      <c r="BG5" s="11" t="s">
        <v>84</v>
      </c>
      <c r="BH5" s="4" t="s">
        <v>84</v>
      </c>
      <c r="BI5" s="4" t="s">
        <v>84</v>
      </c>
      <c r="BJ5" s="4" t="s">
        <v>84</v>
      </c>
      <c r="BK5" s="20">
        <v>6218</v>
      </c>
      <c r="BL5" s="21">
        <v>6113</v>
      </c>
      <c r="BM5" s="11" t="s">
        <v>84</v>
      </c>
      <c r="BN5" s="4" t="s">
        <v>84</v>
      </c>
      <c r="BO5" s="4" t="s">
        <v>84</v>
      </c>
      <c r="BP5" s="4" t="s">
        <v>84</v>
      </c>
      <c r="BQ5" s="20">
        <v>447394</v>
      </c>
      <c r="BR5" s="21">
        <v>428984</v>
      </c>
      <c r="BS5" s="11" t="s">
        <v>84</v>
      </c>
      <c r="BT5" s="4" t="s">
        <v>84</v>
      </c>
      <c r="BU5" s="4" t="s">
        <v>84</v>
      </c>
      <c r="BV5" s="4" t="s">
        <v>84</v>
      </c>
      <c r="BW5" s="20">
        <v>-199650</v>
      </c>
      <c r="BX5" s="21">
        <v>-182123</v>
      </c>
      <c r="BY5" s="11" t="s">
        <v>84</v>
      </c>
      <c r="BZ5" s="4" t="s">
        <v>84</v>
      </c>
      <c r="CA5" s="4" t="s">
        <v>84</v>
      </c>
      <c r="CB5" s="4" t="s">
        <v>84</v>
      </c>
      <c r="CC5" s="20">
        <v>0</v>
      </c>
      <c r="CD5" s="21">
        <v>0</v>
      </c>
      <c r="CE5" s="11" t="s">
        <v>84</v>
      </c>
      <c r="CF5" s="4" t="s">
        <v>84</v>
      </c>
      <c r="CG5" s="4" t="s">
        <v>84</v>
      </c>
      <c r="CH5" s="4" t="s">
        <v>84</v>
      </c>
      <c r="CI5" s="20">
        <v>0</v>
      </c>
      <c r="CJ5" s="21">
        <v>0</v>
      </c>
      <c r="CK5" s="11" t="s">
        <v>84</v>
      </c>
      <c r="CL5" s="4" t="s">
        <v>84</v>
      </c>
      <c r="CM5" s="4" t="s">
        <v>84</v>
      </c>
      <c r="CN5" s="4" t="s">
        <v>84</v>
      </c>
      <c r="CO5" s="20">
        <v>-58</v>
      </c>
      <c r="CP5" s="21">
        <v>-31</v>
      </c>
      <c r="CQ5" s="11" t="s">
        <v>84</v>
      </c>
      <c r="CR5" s="4" t="s">
        <v>84</v>
      </c>
      <c r="CS5" s="4" t="s">
        <v>84</v>
      </c>
      <c r="CT5" s="4" t="s">
        <v>84</v>
      </c>
      <c r="CU5" s="20">
        <v>-199708</v>
      </c>
      <c r="CV5" s="21">
        <v>-182154</v>
      </c>
      <c r="CW5" s="11" t="s">
        <v>84</v>
      </c>
      <c r="CX5" s="4" t="s">
        <v>84</v>
      </c>
      <c r="CY5" s="4" t="s">
        <v>84</v>
      </c>
      <c r="CZ5" s="4" t="s">
        <v>84</v>
      </c>
      <c r="DA5" s="20">
        <v>0</v>
      </c>
      <c r="DB5" s="21">
        <v>-6887</v>
      </c>
      <c r="DC5" s="11" t="s">
        <v>84</v>
      </c>
      <c r="DD5" s="4" t="s">
        <v>84</v>
      </c>
      <c r="DE5" s="4" t="s">
        <v>84</v>
      </c>
      <c r="DF5" s="4" t="s">
        <v>84</v>
      </c>
      <c r="DG5" s="20">
        <v>-68537</v>
      </c>
      <c r="DH5" s="21">
        <v>-70522</v>
      </c>
      <c r="DI5" s="11" t="s">
        <v>84</v>
      </c>
      <c r="DJ5" s="4" t="s">
        <v>84</v>
      </c>
      <c r="DK5" s="4" t="s">
        <v>84</v>
      </c>
      <c r="DL5" s="4" t="s">
        <v>84</v>
      </c>
      <c r="DM5" s="20">
        <v>-16071</v>
      </c>
      <c r="DN5" s="21">
        <v>-14931</v>
      </c>
      <c r="DO5" s="11" t="s">
        <v>84</v>
      </c>
      <c r="DP5" s="4" t="s">
        <v>84</v>
      </c>
      <c r="DQ5" s="4" t="s">
        <v>84</v>
      </c>
      <c r="DR5" s="4" t="s">
        <v>84</v>
      </c>
      <c r="DS5" s="20">
        <v>-70696</v>
      </c>
      <c r="DT5" s="21">
        <v>-67736</v>
      </c>
      <c r="DU5" s="11" t="s">
        <v>84</v>
      </c>
      <c r="DV5" s="4" t="s">
        <v>84</v>
      </c>
      <c r="DW5" s="4" t="s">
        <v>84</v>
      </c>
      <c r="DX5" s="4" t="s">
        <v>84</v>
      </c>
      <c r="DY5" s="20">
        <v>0</v>
      </c>
      <c r="DZ5" s="21">
        <v>0</v>
      </c>
      <c r="EA5" s="11" t="s">
        <v>84</v>
      </c>
      <c r="EB5" s="4" t="s">
        <v>84</v>
      </c>
      <c r="EC5" s="4" t="s">
        <v>84</v>
      </c>
      <c r="ED5" s="4" t="s">
        <v>84</v>
      </c>
      <c r="EE5" s="20">
        <v>0</v>
      </c>
      <c r="EF5" s="21">
        <v>0</v>
      </c>
      <c r="EG5" s="11" t="s">
        <v>84</v>
      </c>
      <c r="EH5" s="4" t="s">
        <v>84</v>
      </c>
      <c r="EI5" s="4" t="s">
        <v>84</v>
      </c>
      <c r="EJ5" s="4" t="s">
        <v>84</v>
      </c>
      <c r="EK5" s="20">
        <v>-355012</v>
      </c>
      <c r="EL5" s="21">
        <v>-342230</v>
      </c>
      <c r="EM5" s="11" t="s">
        <v>84</v>
      </c>
      <c r="EN5" s="4" t="s">
        <v>84</v>
      </c>
      <c r="EO5" s="4" t="s">
        <v>84</v>
      </c>
      <c r="EP5" s="4" t="s">
        <v>84</v>
      </c>
      <c r="EQ5" s="20">
        <v>92382</v>
      </c>
      <c r="ER5" s="21">
        <v>86754</v>
      </c>
      <c r="ES5" s="11" t="s">
        <v>84</v>
      </c>
      <c r="ET5" s="4" t="s">
        <v>84</v>
      </c>
      <c r="EU5" s="4" t="s">
        <v>84</v>
      </c>
      <c r="EV5" s="4" t="s">
        <v>84</v>
      </c>
      <c r="EW5" s="20">
        <v>0</v>
      </c>
      <c r="EX5" s="21">
        <v>0</v>
      </c>
      <c r="EY5" s="11" t="s">
        <v>84</v>
      </c>
      <c r="EZ5" s="4" t="s">
        <v>84</v>
      </c>
      <c r="FA5" s="4" t="s">
        <v>84</v>
      </c>
      <c r="FB5" s="4" t="s">
        <v>84</v>
      </c>
      <c r="FC5" s="20">
        <v>0</v>
      </c>
      <c r="FD5" s="21">
        <v>0</v>
      </c>
      <c r="FE5" s="11" t="s">
        <v>84</v>
      </c>
      <c r="FF5" s="4" t="s">
        <v>84</v>
      </c>
      <c r="FG5" s="4" t="s">
        <v>84</v>
      </c>
      <c r="FH5" s="4" t="s">
        <v>84</v>
      </c>
      <c r="FI5" s="20">
        <v>0</v>
      </c>
      <c r="FJ5" s="21">
        <v>0</v>
      </c>
      <c r="FK5" s="11" t="s">
        <v>84</v>
      </c>
      <c r="FL5" s="4" t="s">
        <v>84</v>
      </c>
      <c r="FM5" s="4" t="s">
        <v>84</v>
      </c>
      <c r="FN5" s="4" t="s">
        <v>84</v>
      </c>
      <c r="FO5" s="20">
        <v>59088</v>
      </c>
      <c r="FP5" s="21">
        <v>62408</v>
      </c>
      <c r="FQ5" s="11" t="s">
        <v>84</v>
      </c>
      <c r="FR5" s="4" t="s">
        <v>84</v>
      </c>
      <c r="FS5" s="4" t="s">
        <v>84</v>
      </c>
      <c r="FT5" s="4" t="s">
        <v>84</v>
      </c>
      <c r="FU5" s="20">
        <v>51</v>
      </c>
      <c r="FV5" s="21">
        <v>40</v>
      </c>
      <c r="FW5" s="11" t="s">
        <v>84</v>
      </c>
      <c r="FX5" s="4" t="s">
        <v>84</v>
      </c>
      <c r="FY5" s="4" t="s">
        <v>84</v>
      </c>
      <c r="FZ5" s="4" t="s">
        <v>84</v>
      </c>
      <c r="GA5" s="20">
        <v>-128359</v>
      </c>
      <c r="GB5" s="21">
        <v>-124631</v>
      </c>
      <c r="GC5" s="11" t="s">
        <v>84</v>
      </c>
      <c r="GD5" s="4" t="s">
        <v>84</v>
      </c>
      <c r="GE5" s="4" t="s">
        <v>84</v>
      </c>
      <c r="GF5" s="4" t="s">
        <v>84</v>
      </c>
      <c r="GG5" s="20">
        <v>-35926</v>
      </c>
      <c r="GH5" s="21">
        <v>-37837</v>
      </c>
      <c r="GI5" s="11" t="s">
        <v>84</v>
      </c>
      <c r="GJ5" s="4" t="s">
        <v>84</v>
      </c>
      <c r="GK5" s="4" t="s">
        <v>84</v>
      </c>
      <c r="GL5" s="4" t="s">
        <v>84</v>
      </c>
      <c r="GM5" s="20">
        <v>0</v>
      </c>
      <c r="GN5" s="21">
        <v>0</v>
      </c>
      <c r="GO5" s="11" t="s">
        <v>84</v>
      </c>
      <c r="GP5" s="4" t="s">
        <v>84</v>
      </c>
      <c r="GQ5" s="4" t="s">
        <v>84</v>
      </c>
      <c r="GR5" s="4" t="s">
        <v>84</v>
      </c>
      <c r="GS5" s="20">
        <v>0</v>
      </c>
      <c r="GT5" s="21">
        <v>0</v>
      </c>
      <c r="GU5" s="11" t="s">
        <v>84</v>
      </c>
      <c r="GV5" s="4" t="s">
        <v>84</v>
      </c>
      <c r="GW5" s="4" t="s">
        <v>84</v>
      </c>
      <c r="GX5" s="4" t="s">
        <v>84</v>
      </c>
      <c r="GY5" s="20">
        <v>31772</v>
      </c>
      <c r="GZ5" s="21">
        <v>-7778</v>
      </c>
      <c r="HA5" s="11" t="s">
        <v>84</v>
      </c>
      <c r="HB5" s="4" t="s">
        <v>84</v>
      </c>
      <c r="HC5" s="4" t="s">
        <v>84</v>
      </c>
      <c r="HD5" s="4" t="s">
        <v>84</v>
      </c>
      <c r="HE5" s="20">
        <v>0</v>
      </c>
      <c r="HF5" s="21">
        <v>0</v>
      </c>
      <c r="HG5" s="11" t="s">
        <v>84</v>
      </c>
      <c r="HH5" s="4" t="s">
        <v>84</v>
      </c>
      <c r="HI5" s="4" t="s">
        <v>84</v>
      </c>
      <c r="HJ5" s="4" t="s">
        <v>84</v>
      </c>
      <c r="HK5" s="20">
        <v>54934</v>
      </c>
      <c r="HL5" s="21">
        <v>16793</v>
      </c>
    </row>
    <row r="6" spans="1:220">
      <c r="A6" s="4" t="s">
        <v>88</v>
      </c>
      <c r="B6" s="4" t="s">
        <v>86</v>
      </c>
      <c r="C6" s="4" t="s">
        <v>87</v>
      </c>
      <c r="D6" s="4" t="s">
        <v>84</v>
      </c>
      <c r="E6" s="11" t="s">
        <v>84</v>
      </c>
      <c r="F6" s="4" t="s">
        <v>84</v>
      </c>
      <c r="G6" s="4" t="s">
        <v>84</v>
      </c>
      <c r="H6" s="4" t="s">
        <v>84</v>
      </c>
      <c r="I6" s="4" t="s">
        <v>84</v>
      </c>
      <c r="J6" s="21">
        <v>1253581</v>
      </c>
      <c r="K6" s="11" t="s">
        <v>84</v>
      </c>
      <c r="L6" s="4" t="s">
        <v>84</v>
      </c>
      <c r="M6" s="4" t="s">
        <v>84</v>
      </c>
      <c r="N6" s="4" t="s">
        <v>84</v>
      </c>
      <c r="O6" s="4" t="s">
        <v>84</v>
      </c>
      <c r="P6" s="21">
        <v>3105</v>
      </c>
      <c r="Q6" s="11" t="s">
        <v>84</v>
      </c>
      <c r="R6" s="4" t="s">
        <v>84</v>
      </c>
      <c r="S6" s="4" t="s">
        <v>84</v>
      </c>
      <c r="T6" s="4" t="s">
        <v>84</v>
      </c>
      <c r="U6" s="4" t="s">
        <v>84</v>
      </c>
      <c r="V6" s="21">
        <v>15023</v>
      </c>
      <c r="W6" s="11" t="s">
        <v>84</v>
      </c>
      <c r="X6" s="4" t="s">
        <v>84</v>
      </c>
      <c r="Y6" s="4" t="s">
        <v>84</v>
      </c>
      <c r="Z6" s="4" t="s">
        <v>84</v>
      </c>
      <c r="AA6" s="4" t="s">
        <v>84</v>
      </c>
      <c r="AB6" s="21">
        <v>0</v>
      </c>
      <c r="AC6" s="11" t="s">
        <v>84</v>
      </c>
      <c r="AD6" s="4" t="s">
        <v>84</v>
      </c>
      <c r="AE6" s="4" t="s">
        <v>84</v>
      </c>
      <c r="AF6" s="4" t="s">
        <v>84</v>
      </c>
      <c r="AG6" s="4" t="s">
        <v>84</v>
      </c>
      <c r="AH6" s="21">
        <v>0</v>
      </c>
      <c r="AI6" s="11" t="s">
        <v>84</v>
      </c>
      <c r="AJ6" s="4" t="s">
        <v>84</v>
      </c>
      <c r="AK6" s="4" t="s">
        <v>84</v>
      </c>
      <c r="AL6" s="4" t="s">
        <v>84</v>
      </c>
      <c r="AM6" s="4" t="s">
        <v>84</v>
      </c>
      <c r="AN6" s="21">
        <v>498</v>
      </c>
      <c r="AO6" s="11" t="s">
        <v>84</v>
      </c>
      <c r="AP6" s="4" t="s">
        <v>84</v>
      </c>
      <c r="AQ6" s="4" t="s">
        <v>84</v>
      </c>
      <c r="AR6" s="4" t="s">
        <v>84</v>
      </c>
      <c r="AS6" s="4" t="s">
        <v>84</v>
      </c>
      <c r="AT6" s="21">
        <v>1272207</v>
      </c>
      <c r="AU6" s="11" t="s">
        <v>84</v>
      </c>
      <c r="AV6" s="4" t="s">
        <v>84</v>
      </c>
      <c r="AW6" s="4" t="s">
        <v>84</v>
      </c>
      <c r="AX6" s="4" t="s">
        <v>84</v>
      </c>
      <c r="AY6" s="4" t="s">
        <v>84</v>
      </c>
      <c r="AZ6" s="21">
        <v>0</v>
      </c>
      <c r="BA6" s="11" t="s">
        <v>84</v>
      </c>
      <c r="BB6" s="4" t="s">
        <v>84</v>
      </c>
      <c r="BC6" s="4" t="s">
        <v>84</v>
      </c>
      <c r="BD6" s="4" t="s">
        <v>84</v>
      </c>
      <c r="BE6" s="4" t="s">
        <v>84</v>
      </c>
      <c r="BF6" s="21">
        <v>12365</v>
      </c>
      <c r="BG6" s="11" t="s">
        <v>84</v>
      </c>
      <c r="BH6" s="4" t="s">
        <v>84</v>
      </c>
      <c r="BI6" s="4" t="s">
        <v>84</v>
      </c>
      <c r="BJ6" s="4" t="s">
        <v>84</v>
      </c>
      <c r="BK6" s="4" t="s">
        <v>84</v>
      </c>
      <c r="BL6" s="21">
        <v>2329</v>
      </c>
      <c r="BM6" s="11" t="s">
        <v>84</v>
      </c>
      <c r="BN6" s="4" t="s">
        <v>84</v>
      </c>
      <c r="BO6" s="4" t="s">
        <v>84</v>
      </c>
      <c r="BP6" s="4" t="s">
        <v>84</v>
      </c>
      <c r="BQ6" s="4" t="s">
        <v>84</v>
      </c>
      <c r="BR6" s="21">
        <v>1286901</v>
      </c>
      <c r="BS6" s="11" t="s">
        <v>84</v>
      </c>
      <c r="BT6" s="4" t="s">
        <v>84</v>
      </c>
      <c r="BU6" s="4" t="s">
        <v>84</v>
      </c>
      <c r="BV6" s="4" t="s">
        <v>84</v>
      </c>
      <c r="BW6" s="4" t="s">
        <v>84</v>
      </c>
      <c r="BX6" s="21">
        <v>-518633</v>
      </c>
      <c r="BY6" s="11" t="s">
        <v>84</v>
      </c>
      <c r="BZ6" s="4" t="s">
        <v>84</v>
      </c>
      <c r="CA6" s="4" t="s">
        <v>84</v>
      </c>
      <c r="CB6" s="4" t="s">
        <v>84</v>
      </c>
      <c r="CC6" s="4" t="s">
        <v>84</v>
      </c>
      <c r="CD6" s="21">
        <v>0</v>
      </c>
      <c r="CE6" s="11" t="s">
        <v>84</v>
      </c>
      <c r="CF6" s="4" t="s">
        <v>84</v>
      </c>
      <c r="CG6" s="4" t="s">
        <v>84</v>
      </c>
      <c r="CH6" s="4" t="s">
        <v>84</v>
      </c>
      <c r="CI6" s="4" t="s">
        <v>84</v>
      </c>
      <c r="CJ6" s="21">
        <v>0</v>
      </c>
      <c r="CK6" s="11" t="s">
        <v>84</v>
      </c>
      <c r="CL6" s="4" t="s">
        <v>84</v>
      </c>
      <c r="CM6" s="4" t="s">
        <v>84</v>
      </c>
      <c r="CN6" s="4" t="s">
        <v>84</v>
      </c>
      <c r="CO6" s="4" t="s">
        <v>84</v>
      </c>
      <c r="CP6" s="21">
        <v>-498</v>
      </c>
      <c r="CQ6" s="11" t="s">
        <v>84</v>
      </c>
      <c r="CR6" s="4" t="s">
        <v>84</v>
      </c>
      <c r="CS6" s="4" t="s">
        <v>84</v>
      </c>
      <c r="CT6" s="4" t="s">
        <v>84</v>
      </c>
      <c r="CU6" s="4" t="s">
        <v>84</v>
      </c>
      <c r="CV6" s="21">
        <v>-519131</v>
      </c>
      <c r="CW6" s="11" t="s">
        <v>84</v>
      </c>
      <c r="CX6" s="4" t="s">
        <v>84</v>
      </c>
      <c r="CY6" s="4" t="s">
        <v>84</v>
      </c>
      <c r="CZ6" s="4" t="s">
        <v>84</v>
      </c>
      <c r="DA6" s="4" t="s">
        <v>84</v>
      </c>
      <c r="DB6" s="21">
        <v>-97339</v>
      </c>
      <c r="DC6" s="11" t="s">
        <v>84</v>
      </c>
      <c r="DD6" s="4" t="s">
        <v>84</v>
      </c>
      <c r="DE6" s="4" t="s">
        <v>84</v>
      </c>
      <c r="DF6" s="4" t="s">
        <v>84</v>
      </c>
      <c r="DG6" s="4" t="s">
        <v>84</v>
      </c>
      <c r="DH6" s="21">
        <v>-94818</v>
      </c>
      <c r="DI6" s="11" t="s">
        <v>84</v>
      </c>
      <c r="DJ6" s="4" t="s">
        <v>84</v>
      </c>
      <c r="DK6" s="4" t="s">
        <v>84</v>
      </c>
      <c r="DL6" s="4" t="s">
        <v>84</v>
      </c>
      <c r="DM6" s="4" t="s">
        <v>84</v>
      </c>
      <c r="DN6" s="21">
        <v>-63511</v>
      </c>
      <c r="DO6" s="11" t="s">
        <v>84</v>
      </c>
      <c r="DP6" s="4" t="s">
        <v>84</v>
      </c>
      <c r="DQ6" s="4" t="s">
        <v>84</v>
      </c>
      <c r="DR6" s="4" t="s">
        <v>84</v>
      </c>
      <c r="DS6" s="4" t="s">
        <v>84</v>
      </c>
      <c r="DT6" s="21">
        <v>-246723</v>
      </c>
      <c r="DU6" s="11" t="s">
        <v>84</v>
      </c>
      <c r="DV6" s="4" t="s">
        <v>84</v>
      </c>
      <c r="DW6" s="4" t="s">
        <v>84</v>
      </c>
      <c r="DX6" s="4" t="s">
        <v>84</v>
      </c>
      <c r="DY6" s="4" t="s">
        <v>84</v>
      </c>
      <c r="DZ6" s="21">
        <v>0</v>
      </c>
      <c r="EA6" s="11" t="s">
        <v>84</v>
      </c>
      <c r="EB6" s="4" t="s">
        <v>84</v>
      </c>
      <c r="EC6" s="4" t="s">
        <v>84</v>
      </c>
      <c r="ED6" s="4" t="s">
        <v>84</v>
      </c>
      <c r="EE6" s="4" t="s">
        <v>84</v>
      </c>
      <c r="EF6" s="21">
        <v>0</v>
      </c>
      <c r="EG6" s="11" t="s">
        <v>84</v>
      </c>
      <c r="EH6" s="4" t="s">
        <v>84</v>
      </c>
      <c r="EI6" s="4" t="s">
        <v>84</v>
      </c>
      <c r="EJ6" s="4" t="s">
        <v>84</v>
      </c>
      <c r="EK6" s="4" t="s">
        <v>84</v>
      </c>
      <c r="EL6" s="21">
        <v>-1021522</v>
      </c>
      <c r="EM6" s="11" t="s">
        <v>84</v>
      </c>
      <c r="EN6" s="4" t="s">
        <v>84</v>
      </c>
      <c r="EO6" s="4" t="s">
        <v>84</v>
      </c>
      <c r="EP6" s="4" t="s">
        <v>84</v>
      </c>
      <c r="EQ6" s="4" t="s">
        <v>84</v>
      </c>
      <c r="ER6" s="21">
        <v>265379</v>
      </c>
      <c r="ES6" s="11" t="s">
        <v>84</v>
      </c>
      <c r="ET6" s="4" t="s">
        <v>84</v>
      </c>
      <c r="EU6" s="4" t="s">
        <v>84</v>
      </c>
      <c r="EV6" s="4" t="s">
        <v>84</v>
      </c>
      <c r="EW6" s="4" t="s">
        <v>84</v>
      </c>
      <c r="EX6" s="21">
        <v>0</v>
      </c>
      <c r="EY6" s="11" t="s">
        <v>84</v>
      </c>
      <c r="EZ6" s="4" t="s">
        <v>84</v>
      </c>
      <c r="FA6" s="4" t="s">
        <v>84</v>
      </c>
      <c r="FB6" s="4" t="s">
        <v>84</v>
      </c>
      <c r="FC6" s="4" t="s">
        <v>84</v>
      </c>
      <c r="FD6" s="21">
        <v>0</v>
      </c>
      <c r="FE6" s="11" t="s">
        <v>84</v>
      </c>
      <c r="FF6" s="4" t="s">
        <v>84</v>
      </c>
      <c r="FG6" s="4" t="s">
        <v>84</v>
      </c>
      <c r="FH6" s="4" t="s">
        <v>84</v>
      </c>
      <c r="FI6" s="4" t="s">
        <v>84</v>
      </c>
      <c r="FJ6" s="21">
        <v>0</v>
      </c>
      <c r="FK6" s="11" t="s">
        <v>84</v>
      </c>
      <c r="FL6" s="4" t="s">
        <v>84</v>
      </c>
      <c r="FM6" s="4" t="s">
        <v>84</v>
      </c>
      <c r="FN6" s="4" t="s">
        <v>84</v>
      </c>
      <c r="FO6" s="4" t="s">
        <v>84</v>
      </c>
      <c r="FP6" s="21">
        <v>477137</v>
      </c>
      <c r="FQ6" s="11" t="s">
        <v>84</v>
      </c>
      <c r="FR6" s="4" t="s">
        <v>84</v>
      </c>
      <c r="FS6" s="4" t="s">
        <v>84</v>
      </c>
      <c r="FT6" s="4" t="s">
        <v>84</v>
      </c>
      <c r="FU6" s="4" t="s">
        <v>84</v>
      </c>
      <c r="FV6" s="21">
        <v>171</v>
      </c>
      <c r="FW6" s="11" t="s">
        <v>84</v>
      </c>
      <c r="FX6" s="4" t="s">
        <v>84</v>
      </c>
      <c r="FY6" s="4" t="s">
        <v>84</v>
      </c>
      <c r="FZ6" s="4" t="s">
        <v>84</v>
      </c>
      <c r="GA6" s="4" t="s">
        <v>84</v>
      </c>
      <c r="GB6" s="21">
        <v>-532078</v>
      </c>
      <c r="GC6" s="11" t="s">
        <v>84</v>
      </c>
      <c r="GD6" s="4" t="s">
        <v>84</v>
      </c>
      <c r="GE6" s="4" t="s">
        <v>84</v>
      </c>
      <c r="GF6" s="4" t="s">
        <v>84</v>
      </c>
      <c r="GG6" s="4" t="s">
        <v>84</v>
      </c>
      <c r="GH6" s="21">
        <v>-266528</v>
      </c>
      <c r="GI6" s="11" t="s">
        <v>84</v>
      </c>
      <c r="GJ6" s="4" t="s">
        <v>84</v>
      </c>
      <c r="GK6" s="4" t="s">
        <v>84</v>
      </c>
      <c r="GL6" s="4" t="s">
        <v>84</v>
      </c>
      <c r="GM6" s="4" t="s">
        <v>84</v>
      </c>
      <c r="GN6" s="21">
        <v>0</v>
      </c>
      <c r="GO6" s="11" t="s">
        <v>84</v>
      </c>
      <c r="GP6" s="4" t="s">
        <v>84</v>
      </c>
      <c r="GQ6" s="4" t="s">
        <v>84</v>
      </c>
      <c r="GR6" s="4" t="s">
        <v>84</v>
      </c>
      <c r="GS6" s="4" t="s">
        <v>84</v>
      </c>
      <c r="GT6" s="21">
        <v>0</v>
      </c>
      <c r="GU6" s="11" t="s">
        <v>84</v>
      </c>
      <c r="GV6" s="4" t="s">
        <v>84</v>
      </c>
      <c r="GW6" s="4" t="s">
        <v>84</v>
      </c>
      <c r="GX6" s="4" t="s">
        <v>84</v>
      </c>
      <c r="GY6" s="4" t="s">
        <v>84</v>
      </c>
      <c r="GZ6" s="21">
        <v>-77132</v>
      </c>
      <c r="HA6" s="11" t="s">
        <v>84</v>
      </c>
      <c r="HB6" s="4" t="s">
        <v>84</v>
      </c>
      <c r="HC6" s="4" t="s">
        <v>84</v>
      </c>
      <c r="HD6" s="4" t="s">
        <v>84</v>
      </c>
      <c r="HE6" s="4" t="s">
        <v>84</v>
      </c>
      <c r="HF6" s="21">
        <v>0</v>
      </c>
      <c r="HG6" s="11" t="s">
        <v>84</v>
      </c>
      <c r="HH6" s="4" t="s">
        <v>84</v>
      </c>
      <c r="HI6" s="4" t="s">
        <v>84</v>
      </c>
      <c r="HJ6" s="4" t="s">
        <v>84</v>
      </c>
      <c r="HK6" s="4" t="s">
        <v>84</v>
      </c>
      <c r="HL6" s="21">
        <v>133477</v>
      </c>
    </row>
    <row r="7" spans="1:220">
      <c r="A7" s="4" t="s">
        <v>89</v>
      </c>
      <c r="B7" s="4" t="s">
        <v>86</v>
      </c>
      <c r="C7" s="4" t="s">
        <v>87</v>
      </c>
      <c r="D7" s="4" t="s">
        <v>84</v>
      </c>
      <c r="E7" s="11" t="s">
        <v>84</v>
      </c>
      <c r="F7" s="4" t="s">
        <v>84</v>
      </c>
      <c r="G7" s="4" t="s">
        <v>84</v>
      </c>
      <c r="H7" s="4" t="s">
        <v>84</v>
      </c>
      <c r="I7" s="20">
        <v>1269231</v>
      </c>
      <c r="J7" s="17" t="s">
        <v>84</v>
      </c>
      <c r="K7" s="11" t="s">
        <v>84</v>
      </c>
      <c r="L7" s="4" t="s">
        <v>84</v>
      </c>
      <c r="M7" s="4" t="s">
        <v>84</v>
      </c>
      <c r="N7" s="4" t="s">
        <v>84</v>
      </c>
      <c r="O7" s="20">
        <v>4579</v>
      </c>
      <c r="P7" s="17" t="s">
        <v>84</v>
      </c>
      <c r="Q7" s="11" t="s">
        <v>84</v>
      </c>
      <c r="R7" s="4" t="s">
        <v>84</v>
      </c>
      <c r="S7" s="4" t="s">
        <v>84</v>
      </c>
      <c r="T7" s="4" t="s">
        <v>84</v>
      </c>
      <c r="U7" s="20">
        <v>23886</v>
      </c>
      <c r="V7" s="17" t="s">
        <v>84</v>
      </c>
      <c r="W7" s="11" t="s">
        <v>84</v>
      </c>
      <c r="X7" s="4" t="s">
        <v>84</v>
      </c>
      <c r="Y7" s="4" t="s">
        <v>84</v>
      </c>
      <c r="Z7" s="4" t="s">
        <v>84</v>
      </c>
      <c r="AA7" s="20">
        <v>0</v>
      </c>
      <c r="AB7" s="17" t="s">
        <v>84</v>
      </c>
      <c r="AC7" s="11" t="s">
        <v>84</v>
      </c>
      <c r="AD7" s="4" t="s">
        <v>84</v>
      </c>
      <c r="AE7" s="4" t="s">
        <v>84</v>
      </c>
      <c r="AF7" s="4" t="s">
        <v>84</v>
      </c>
      <c r="AG7" s="20">
        <v>0</v>
      </c>
      <c r="AH7" s="17" t="s">
        <v>84</v>
      </c>
      <c r="AI7" s="11" t="s">
        <v>84</v>
      </c>
      <c r="AJ7" s="4" t="s">
        <v>84</v>
      </c>
      <c r="AK7" s="4" t="s">
        <v>84</v>
      </c>
      <c r="AL7" s="4" t="s">
        <v>84</v>
      </c>
      <c r="AM7" s="20">
        <v>486</v>
      </c>
      <c r="AN7" s="17" t="s">
        <v>84</v>
      </c>
      <c r="AO7" s="11" t="s">
        <v>84</v>
      </c>
      <c r="AP7" s="4" t="s">
        <v>84</v>
      </c>
      <c r="AQ7" s="4" t="s">
        <v>84</v>
      </c>
      <c r="AR7" s="4" t="s">
        <v>84</v>
      </c>
      <c r="AS7" s="20">
        <v>1298182</v>
      </c>
      <c r="AT7" s="17" t="s">
        <v>84</v>
      </c>
      <c r="AU7" s="11" t="s">
        <v>84</v>
      </c>
      <c r="AV7" s="4" t="s">
        <v>84</v>
      </c>
      <c r="AW7" s="4" t="s">
        <v>84</v>
      </c>
      <c r="AX7" s="4" t="s">
        <v>84</v>
      </c>
      <c r="AY7" s="20">
        <v>0</v>
      </c>
      <c r="AZ7" s="17" t="s">
        <v>84</v>
      </c>
      <c r="BA7" s="11" t="s">
        <v>84</v>
      </c>
      <c r="BB7" s="4" t="s">
        <v>84</v>
      </c>
      <c r="BC7" s="4" t="s">
        <v>84</v>
      </c>
      <c r="BD7" s="4" t="s">
        <v>84</v>
      </c>
      <c r="BE7" s="20">
        <v>14994</v>
      </c>
      <c r="BF7" s="17" t="s">
        <v>84</v>
      </c>
      <c r="BG7" s="11" t="s">
        <v>84</v>
      </c>
      <c r="BH7" s="4" t="s">
        <v>84</v>
      </c>
      <c r="BI7" s="4" t="s">
        <v>84</v>
      </c>
      <c r="BJ7" s="4" t="s">
        <v>84</v>
      </c>
      <c r="BK7" s="20">
        <v>3818</v>
      </c>
      <c r="BL7" s="17" t="s">
        <v>84</v>
      </c>
      <c r="BM7" s="11" t="s">
        <v>84</v>
      </c>
      <c r="BN7" s="4" t="s">
        <v>84</v>
      </c>
      <c r="BO7" s="4" t="s">
        <v>84</v>
      </c>
      <c r="BP7" s="4" t="s">
        <v>84</v>
      </c>
      <c r="BQ7" s="20">
        <v>1316994</v>
      </c>
      <c r="BR7" s="17" t="s">
        <v>84</v>
      </c>
      <c r="BS7" s="11" t="s">
        <v>84</v>
      </c>
      <c r="BT7" s="4" t="s">
        <v>84</v>
      </c>
      <c r="BU7" s="4" t="s">
        <v>84</v>
      </c>
      <c r="BV7" s="4" t="s">
        <v>84</v>
      </c>
      <c r="BW7" s="20">
        <v>-566939</v>
      </c>
      <c r="BX7" s="17" t="s">
        <v>84</v>
      </c>
      <c r="BY7" s="11" t="s">
        <v>84</v>
      </c>
      <c r="BZ7" s="4" t="s">
        <v>84</v>
      </c>
      <c r="CA7" s="4" t="s">
        <v>84</v>
      </c>
      <c r="CB7" s="4" t="s">
        <v>84</v>
      </c>
      <c r="CC7" s="20">
        <v>0</v>
      </c>
      <c r="CD7" s="17" t="s">
        <v>84</v>
      </c>
      <c r="CE7" s="11" t="s">
        <v>84</v>
      </c>
      <c r="CF7" s="4" t="s">
        <v>84</v>
      </c>
      <c r="CG7" s="4" t="s">
        <v>84</v>
      </c>
      <c r="CH7" s="4" t="s">
        <v>84</v>
      </c>
      <c r="CI7" s="20">
        <v>0</v>
      </c>
      <c r="CJ7" s="17" t="s">
        <v>84</v>
      </c>
      <c r="CK7" s="11" t="s">
        <v>84</v>
      </c>
      <c r="CL7" s="4" t="s">
        <v>84</v>
      </c>
      <c r="CM7" s="4" t="s">
        <v>84</v>
      </c>
      <c r="CN7" s="4" t="s">
        <v>84</v>
      </c>
      <c r="CO7" s="20">
        <v>-486</v>
      </c>
      <c r="CP7" s="17" t="s">
        <v>84</v>
      </c>
      <c r="CQ7" s="11" t="s">
        <v>84</v>
      </c>
      <c r="CR7" s="4" t="s">
        <v>84</v>
      </c>
      <c r="CS7" s="4" t="s">
        <v>84</v>
      </c>
      <c r="CT7" s="4" t="s">
        <v>84</v>
      </c>
      <c r="CU7" s="20">
        <v>-567425</v>
      </c>
      <c r="CV7" s="17" t="s">
        <v>84</v>
      </c>
      <c r="CW7" s="11" t="s">
        <v>84</v>
      </c>
      <c r="CX7" s="4" t="s">
        <v>84</v>
      </c>
      <c r="CY7" s="4" t="s">
        <v>84</v>
      </c>
      <c r="CZ7" s="4" t="s">
        <v>84</v>
      </c>
      <c r="DA7" s="20">
        <v>0</v>
      </c>
      <c r="DB7" s="17" t="s">
        <v>84</v>
      </c>
      <c r="DC7" s="11" t="s">
        <v>84</v>
      </c>
      <c r="DD7" s="4" t="s">
        <v>84</v>
      </c>
      <c r="DE7" s="4" t="s">
        <v>84</v>
      </c>
      <c r="DF7" s="4" t="s">
        <v>84</v>
      </c>
      <c r="DG7" s="20">
        <v>-204538</v>
      </c>
      <c r="DH7" s="17" t="s">
        <v>84</v>
      </c>
      <c r="DI7" s="11" t="s">
        <v>84</v>
      </c>
      <c r="DJ7" s="4" t="s">
        <v>84</v>
      </c>
      <c r="DK7" s="4" t="s">
        <v>84</v>
      </c>
      <c r="DL7" s="4" t="s">
        <v>84</v>
      </c>
      <c r="DM7" s="20">
        <v>-68322</v>
      </c>
      <c r="DN7" s="17" t="s">
        <v>84</v>
      </c>
      <c r="DO7" s="11" t="s">
        <v>84</v>
      </c>
      <c r="DP7" s="4" t="s">
        <v>84</v>
      </c>
      <c r="DQ7" s="4" t="s">
        <v>84</v>
      </c>
      <c r="DR7" s="4" t="s">
        <v>84</v>
      </c>
      <c r="DS7" s="20">
        <v>-256255</v>
      </c>
      <c r="DT7" s="17" t="s">
        <v>84</v>
      </c>
      <c r="DU7" s="11" t="s">
        <v>84</v>
      </c>
      <c r="DV7" s="4" t="s">
        <v>84</v>
      </c>
      <c r="DW7" s="4" t="s">
        <v>84</v>
      </c>
      <c r="DX7" s="4" t="s">
        <v>84</v>
      </c>
      <c r="DY7" s="20">
        <v>0</v>
      </c>
      <c r="DZ7" s="17" t="s">
        <v>84</v>
      </c>
      <c r="EA7" s="11" t="s">
        <v>84</v>
      </c>
      <c r="EB7" s="4" t="s">
        <v>84</v>
      </c>
      <c r="EC7" s="4" t="s">
        <v>84</v>
      </c>
      <c r="ED7" s="4" t="s">
        <v>84</v>
      </c>
      <c r="EE7" s="20">
        <v>0</v>
      </c>
      <c r="EF7" s="17" t="s">
        <v>84</v>
      </c>
      <c r="EG7" s="11" t="s">
        <v>84</v>
      </c>
      <c r="EH7" s="4" t="s">
        <v>84</v>
      </c>
      <c r="EI7" s="4" t="s">
        <v>84</v>
      </c>
      <c r="EJ7" s="4" t="s">
        <v>84</v>
      </c>
      <c r="EK7" s="20">
        <v>-1096540</v>
      </c>
      <c r="EL7" s="17" t="s">
        <v>84</v>
      </c>
      <c r="EM7" s="11" t="s">
        <v>84</v>
      </c>
      <c r="EN7" s="4" t="s">
        <v>84</v>
      </c>
      <c r="EO7" s="4" t="s">
        <v>84</v>
      </c>
      <c r="EP7" s="4" t="s">
        <v>84</v>
      </c>
      <c r="EQ7" s="20">
        <v>220454</v>
      </c>
      <c r="ER7" s="17" t="s">
        <v>84</v>
      </c>
      <c r="ES7" s="11" t="s">
        <v>84</v>
      </c>
      <c r="ET7" s="4" t="s">
        <v>84</v>
      </c>
      <c r="EU7" s="4" t="s">
        <v>84</v>
      </c>
      <c r="EV7" s="4" t="s">
        <v>84</v>
      </c>
      <c r="EW7" s="20">
        <v>0</v>
      </c>
      <c r="EX7" s="17" t="s">
        <v>84</v>
      </c>
      <c r="EY7" s="11" t="s">
        <v>84</v>
      </c>
      <c r="EZ7" s="4" t="s">
        <v>84</v>
      </c>
      <c r="FA7" s="4" t="s">
        <v>84</v>
      </c>
      <c r="FB7" s="4" t="s">
        <v>84</v>
      </c>
      <c r="FC7" s="20">
        <v>0</v>
      </c>
      <c r="FD7" s="17" t="s">
        <v>84</v>
      </c>
      <c r="FE7" s="11" t="s">
        <v>84</v>
      </c>
      <c r="FF7" s="4" t="s">
        <v>84</v>
      </c>
      <c r="FG7" s="4" t="s">
        <v>84</v>
      </c>
      <c r="FH7" s="4" t="s">
        <v>84</v>
      </c>
      <c r="FI7" s="20">
        <v>0</v>
      </c>
      <c r="FJ7" s="17" t="s">
        <v>84</v>
      </c>
      <c r="FK7" s="11" t="s">
        <v>84</v>
      </c>
      <c r="FL7" s="4" t="s">
        <v>84</v>
      </c>
      <c r="FM7" s="4" t="s">
        <v>84</v>
      </c>
      <c r="FN7" s="4" t="s">
        <v>84</v>
      </c>
      <c r="FO7" s="20">
        <v>252308</v>
      </c>
      <c r="FP7" s="17" t="s">
        <v>84</v>
      </c>
      <c r="FQ7" s="11" t="s">
        <v>84</v>
      </c>
      <c r="FR7" s="4" t="s">
        <v>84</v>
      </c>
      <c r="FS7" s="4" t="s">
        <v>84</v>
      </c>
      <c r="FT7" s="4" t="s">
        <v>84</v>
      </c>
      <c r="FU7" s="20">
        <v>219</v>
      </c>
      <c r="FV7" s="17" t="s">
        <v>84</v>
      </c>
      <c r="FW7" s="11" t="s">
        <v>84</v>
      </c>
      <c r="FX7" s="4" t="s">
        <v>84</v>
      </c>
      <c r="FY7" s="4" t="s">
        <v>84</v>
      </c>
      <c r="FZ7" s="4" t="s">
        <v>84</v>
      </c>
      <c r="GA7" s="20">
        <v>-548612</v>
      </c>
      <c r="GB7" s="17" t="s">
        <v>84</v>
      </c>
      <c r="GC7" s="11" t="s">
        <v>84</v>
      </c>
      <c r="GD7" s="4" t="s">
        <v>84</v>
      </c>
      <c r="GE7" s="4" t="s">
        <v>84</v>
      </c>
      <c r="GF7" s="4" t="s">
        <v>84</v>
      </c>
      <c r="GG7" s="20">
        <v>-327939</v>
      </c>
      <c r="GH7" s="17" t="s">
        <v>84</v>
      </c>
      <c r="GI7" s="11" t="s">
        <v>84</v>
      </c>
      <c r="GJ7" s="4" t="s">
        <v>84</v>
      </c>
      <c r="GK7" s="4" t="s">
        <v>84</v>
      </c>
      <c r="GL7" s="4" t="s">
        <v>84</v>
      </c>
      <c r="GM7" s="20">
        <v>0</v>
      </c>
      <c r="GN7" s="17" t="s">
        <v>84</v>
      </c>
      <c r="GO7" s="11" t="s">
        <v>84</v>
      </c>
      <c r="GP7" s="4" t="s">
        <v>84</v>
      </c>
      <c r="GQ7" s="4" t="s">
        <v>84</v>
      </c>
      <c r="GR7" s="4" t="s">
        <v>84</v>
      </c>
      <c r="GS7" s="20">
        <v>0</v>
      </c>
      <c r="GT7" s="17" t="s">
        <v>84</v>
      </c>
      <c r="GU7" s="11" t="s">
        <v>84</v>
      </c>
      <c r="GV7" s="4" t="s">
        <v>84</v>
      </c>
      <c r="GW7" s="4" t="s">
        <v>84</v>
      </c>
      <c r="GX7" s="4" t="s">
        <v>84</v>
      </c>
      <c r="GY7" s="20">
        <v>75819</v>
      </c>
      <c r="GZ7" s="17" t="s">
        <v>84</v>
      </c>
      <c r="HA7" s="11" t="s">
        <v>84</v>
      </c>
      <c r="HB7" s="4" t="s">
        <v>84</v>
      </c>
      <c r="HC7" s="4" t="s">
        <v>84</v>
      </c>
      <c r="HD7" s="4" t="s">
        <v>84</v>
      </c>
      <c r="HE7" s="20">
        <v>0</v>
      </c>
      <c r="HF7" s="17" t="s">
        <v>84</v>
      </c>
      <c r="HG7" s="11" t="s">
        <v>84</v>
      </c>
      <c r="HH7" s="4" t="s">
        <v>84</v>
      </c>
      <c r="HI7" s="4" t="s">
        <v>84</v>
      </c>
      <c r="HJ7" s="4" t="s">
        <v>84</v>
      </c>
      <c r="HK7" s="20">
        <v>188</v>
      </c>
      <c r="HL7" s="17" t="s">
        <v>84</v>
      </c>
    </row>
    <row r="8" spans="1:220">
      <c r="A8" s="4" t="s">
        <v>90</v>
      </c>
      <c r="B8" s="4" t="s">
        <v>86</v>
      </c>
      <c r="C8" s="4" t="s">
        <v>87</v>
      </c>
      <c r="D8" s="4" t="s">
        <v>84</v>
      </c>
      <c r="E8" s="22">
        <v>2199192</v>
      </c>
      <c r="F8" s="20">
        <v>2000236</v>
      </c>
      <c r="G8" s="20">
        <v>1777354</v>
      </c>
      <c r="H8" s="20">
        <v>1687289</v>
      </c>
      <c r="I8" s="4" t="s">
        <v>84</v>
      </c>
      <c r="J8" s="17" t="s">
        <v>84</v>
      </c>
      <c r="K8" s="22">
        <v>59687</v>
      </c>
      <c r="L8" s="20">
        <v>29292</v>
      </c>
      <c r="M8" s="20">
        <v>24031</v>
      </c>
      <c r="N8" s="20">
        <v>11541</v>
      </c>
      <c r="O8" s="4" t="s">
        <v>84</v>
      </c>
      <c r="P8" s="17" t="s">
        <v>84</v>
      </c>
      <c r="Q8" s="22">
        <v>73469</v>
      </c>
      <c r="R8" s="20">
        <v>99273</v>
      </c>
      <c r="S8" s="20">
        <v>92853</v>
      </c>
      <c r="T8" s="20">
        <v>98799</v>
      </c>
      <c r="U8" s="4" t="s">
        <v>84</v>
      </c>
      <c r="V8" s="17" t="s">
        <v>84</v>
      </c>
      <c r="W8" s="11" t="s">
        <v>84</v>
      </c>
      <c r="X8" s="20">
        <v>0</v>
      </c>
      <c r="Y8" s="20">
        <v>0</v>
      </c>
      <c r="Z8" s="20">
        <v>0</v>
      </c>
      <c r="AA8" s="4" t="s">
        <v>84</v>
      </c>
      <c r="AB8" s="17" t="s">
        <v>84</v>
      </c>
      <c r="AC8" s="22">
        <v>0</v>
      </c>
      <c r="AD8" s="20">
        <v>0</v>
      </c>
      <c r="AE8" s="20">
        <v>0</v>
      </c>
      <c r="AF8" s="20">
        <v>0</v>
      </c>
      <c r="AG8" s="4" t="s">
        <v>84</v>
      </c>
      <c r="AH8" s="17" t="s">
        <v>84</v>
      </c>
      <c r="AI8" s="22">
        <v>584</v>
      </c>
      <c r="AJ8" s="20">
        <v>582</v>
      </c>
      <c r="AK8" s="20">
        <v>562</v>
      </c>
      <c r="AL8" s="20">
        <v>1379</v>
      </c>
      <c r="AM8" s="4" t="s">
        <v>84</v>
      </c>
      <c r="AN8" s="17" t="s">
        <v>84</v>
      </c>
      <c r="AO8" s="22">
        <v>2332932</v>
      </c>
      <c r="AP8" s="20">
        <v>2129383</v>
      </c>
      <c r="AQ8" s="20">
        <v>1894800</v>
      </c>
      <c r="AR8" s="20">
        <v>1799008</v>
      </c>
      <c r="AS8" s="4" t="s">
        <v>84</v>
      </c>
      <c r="AT8" s="17" t="s">
        <v>84</v>
      </c>
      <c r="AU8" s="22">
        <v>0</v>
      </c>
      <c r="AV8" s="20">
        <v>0</v>
      </c>
      <c r="AW8" s="20">
        <v>0</v>
      </c>
      <c r="AX8" s="20">
        <v>0</v>
      </c>
      <c r="AY8" s="4" t="s">
        <v>84</v>
      </c>
      <c r="AZ8" s="17" t="s">
        <v>84</v>
      </c>
      <c r="BA8" s="22">
        <v>28688</v>
      </c>
      <c r="BB8" s="20">
        <v>24757</v>
      </c>
      <c r="BC8" s="20">
        <v>26290</v>
      </c>
      <c r="BD8" s="20">
        <v>21572</v>
      </c>
      <c r="BE8" s="4" t="s">
        <v>84</v>
      </c>
      <c r="BF8" s="17" t="s">
        <v>84</v>
      </c>
      <c r="BG8" s="22">
        <v>6779</v>
      </c>
      <c r="BH8" s="20">
        <v>5374</v>
      </c>
      <c r="BI8" s="20">
        <v>15647</v>
      </c>
      <c r="BJ8" s="20">
        <v>9213</v>
      </c>
      <c r="BK8" s="4" t="s">
        <v>84</v>
      </c>
      <c r="BL8" s="17" t="s">
        <v>84</v>
      </c>
      <c r="BM8" s="22">
        <v>2368399</v>
      </c>
      <c r="BN8" s="20">
        <v>2159514</v>
      </c>
      <c r="BO8" s="20">
        <v>1936737</v>
      </c>
      <c r="BP8" s="20">
        <v>1829793</v>
      </c>
      <c r="BQ8" s="4" t="s">
        <v>84</v>
      </c>
      <c r="BR8" s="17" t="s">
        <v>84</v>
      </c>
      <c r="BS8" s="22">
        <v>-1215779</v>
      </c>
      <c r="BT8" s="20">
        <v>-1259669</v>
      </c>
      <c r="BU8" s="20">
        <v>-1023554</v>
      </c>
      <c r="BV8" s="20">
        <v>-860841</v>
      </c>
      <c r="BW8" s="4" t="s">
        <v>84</v>
      </c>
      <c r="BX8" s="17" t="s">
        <v>84</v>
      </c>
      <c r="BY8" s="11" t="s">
        <v>84</v>
      </c>
      <c r="BZ8" s="20">
        <v>0</v>
      </c>
      <c r="CA8" s="20">
        <v>0</v>
      </c>
      <c r="CB8" s="20">
        <v>0</v>
      </c>
      <c r="CC8" s="4" t="s">
        <v>84</v>
      </c>
      <c r="CD8" s="17" t="s">
        <v>84</v>
      </c>
      <c r="CE8" s="22">
        <v>0</v>
      </c>
      <c r="CF8" s="20">
        <v>0</v>
      </c>
      <c r="CG8" s="20">
        <v>0</v>
      </c>
      <c r="CH8" s="20">
        <v>0</v>
      </c>
      <c r="CI8" s="4" t="s">
        <v>84</v>
      </c>
      <c r="CJ8" s="17" t="s">
        <v>84</v>
      </c>
      <c r="CK8" s="22">
        <v>-584</v>
      </c>
      <c r="CL8" s="20">
        <v>-582</v>
      </c>
      <c r="CM8" s="20">
        <v>-562</v>
      </c>
      <c r="CN8" s="20">
        <v>-1379</v>
      </c>
      <c r="CO8" s="4" t="s">
        <v>84</v>
      </c>
      <c r="CP8" s="17" t="s">
        <v>84</v>
      </c>
      <c r="CQ8" s="22">
        <v>-1216363</v>
      </c>
      <c r="CR8" s="20">
        <v>-1260251</v>
      </c>
      <c r="CS8" s="20">
        <v>-1024116</v>
      </c>
      <c r="CT8" s="20">
        <v>-862220</v>
      </c>
      <c r="CU8" s="4" t="s">
        <v>84</v>
      </c>
      <c r="CV8" s="17" t="s">
        <v>84</v>
      </c>
      <c r="CW8" s="22">
        <v>0</v>
      </c>
      <c r="CX8" s="20">
        <v>0</v>
      </c>
      <c r="CY8" s="20">
        <v>0</v>
      </c>
      <c r="CZ8" s="20">
        <v>0</v>
      </c>
      <c r="DA8" s="4" t="s">
        <v>84</v>
      </c>
      <c r="DB8" s="17" t="s">
        <v>84</v>
      </c>
      <c r="DC8" s="22">
        <v>-273154</v>
      </c>
      <c r="DD8" s="20">
        <v>-266270</v>
      </c>
      <c r="DE8" s="20">
        <v>-243698</v>
      </c>
      <c r="DF8" s="20">
        <v>-252689</v>
      </c>
      <c r="DG8" s="4" t="s">
        <v>84</v>
      </c>
      <c r="DH8" s="17" t="s">
        <v>84</v>
      </c>
      <c r="DI8" s="22">
        <v>-121572</v>
      </c>
      <c r="DJ8" s="20">
        <v>-109440</v>
      </c>
      <c r="DK8" s="20">
        <v>-97633</v>
      </c>
      <c r="DL8" s="20">
        <v>-93675</v>
      </c>
      <c r="DM8" s="4" t="s">
        <v>84</v>
      </c>
      <c r="DN8" s="17" t="s">
        <v>84</v>
      </c>
      <c r="DO8" s="22">
        <v>-419120</v>
      </c>
      <c r="DP8" s="20">
        <v>-372199</v>
      </c>
      <c r="DQ8" s="20">
        <v>-451660</v>
      </c>
      <c r="DR8" s="20">
        <v>-353346</v>
      </c>
      <c r="DS8" s="4" t="s">
        <v>84</v>
      </c>
      <c r="DT8" s="17" t="s">
        <v>84</v>
      </c>
      <c r="DU8" s="22">
        <v>0</v>
      </c>
      <c r="DV8" s="20">
        <v>0</v>
      </c>
      <c r="DW8" s="20">
        <v>0</v>
      </c>
      <c r="DX8" s="20">
        <v>0</v>
      </c>
      <c r="DY8" s="4" t="s">
        <v>84</v>
      </c>
      <c r="DZ8" s="17" t="s">
        <v>84</v>
      </c>
      <c r="EA8" s="22">
        <v>0</v>
      </c>
      <c r="EB8" s="20">
        <v>0</v>
      </c>
      <c r="EC8" s="20">
        <v>0</v>
      </c>
      <c r="ED8" s="20">
        <v>0</v>
      </c>
      <c r="EE8" s="4" t="s">
        <v>84</v>
      </c>
      <c r="EF8" s="17" t="s">
        <v>84</v>
      </c>
      <c r="EG8" s="22">
        <v>-2030209</v>
      </c>
      <c r="EH8" s="20">
        <v>-2008160</v>
      </c>
      <c r="EI8" s="20">
        <v>-1817107</v>
      </c>
      <c r="EJ8" s="20">
        <v>-1561930</v>
      </c>
      <c r="EK8" s="4" t="s">
        <v>84</v>
      </c>
      <c r="EL8" s="17" t="s">
        <v>84</v>
      </c>
      <c r="EM8" s="22">
        <v>338190</v>
      </c>
      <c r="EN8" s="20">
        <v>151354</v>
      </c>
      <c r="EO8" s="20">
        <v>119630</v>
      </c>
      <c r="EP8" s="20">
        <v>267863</v>
      </c>
      <c r="EQ8" s="4" t="s">
        <v>84</v>
      </c>
      <c r="ER8" s="17" t="s">
        <v>84</v>
      </c>
      <c r="ES8" s="22">
        <v>0</v>
      </c>
      <c r="ET8" s="20">
        <v>0</v>
      </c>
      <c r="EU8" s="20">
        <v>0</v>
      </c>
      <c r="EV8" s="20">
        <v>0</v>
      </c>
      <c r="EW8" s="4" t="s">
        <v>84</v>
      </c>
      <c r="EX8" s="17" t="s">
        <v>84</v>
      </c>
      <c r="EY8" s="22">
        <v>0</v>
      </c>
      <c r="EZ8" s="20">
        <v>0</v>
      </c>
      <c r="FA8" s="20">
        <v>0</v>
      </c>
      <c r="FB8" s="20">
        <v>0</v>
      </c>
      <c r="FC8" s="4" t="s">
        <v>84</v>
      </c>
      <c r="FD8" s="17" t="s">
        <v>84</v>
      </c>
      <c r="FE8" s="22">
        <v>0</v>
      </c>
      <c r="FF8" s="20">
        <v>0</v>
      </c>
      <c r="FG8" s="20">
        <v>0</v>
      </c>
      <c r="FH8" s="20">
        <v>0</v>
      </c>
      <c r="FI8" s="4" t="s">
        <v>84</v>
      </c>
      <c r="FJ8" s="17" t="s">
        <v>84</v>
      </c>
      <c r="FK8" s="22">
        <v>93392</v>
      </c>
      <c r="FL8" s="20">
        <v>86589</v>
      </c>
      <c r="FM8" s="20">
        <v>-2525</v>
      </c>
      <c r="FN8" s="20">
        <v>-25925</v>
      </c>
      <c r="FO8" s="4" t="s">
        <v>84</v>
      </c>
      <c r="FP8" s="17" t="s">
        <v>84</v>
      </c>
      <c r="FQ8" s="22">
        <v>19167</v>
      </c>
      <c r="FR8" s="20">
        <v>14222</v>
      </c>
      <c r="FS8" s="20">
        <v>11268</v>
      </c>
      <c r="FT8" s="20">
        <v>393</v>
      </c>
      <c r="FU8" s="4" t="s">
        <v>84</v>
      </c>
      <c r="FV8" s="17" t="s">
        <v>84</v>
      </c>
      <c r="FW8" s="22">
        <v>-636421</v>
      </c>
      <c r="FX8" s="20">
        <v>-594112</v>
      </c>
      <c r="FY8" s="20">
        <v>-565466</v>
      </c>
      <c r="FZ8" s="20">
        <v>-595955</v>
      </c>
      <c r="GA8" s="4" t="s">
        <v>84</v>
      </c>
      <c r="GB8" s="17" t="s">
        <v>84</v>
      </c>
      <c r="GC8" s="22">
        <v>-279064</v>
      </c>
      <c r="GD8" s="20">
        <v>-428536</v>
      </c>
      <c r="GE8" s="20">
        <v>-434568</v>
      </c>
      <c r="GF8" s="20">
        <v>-327699</v>
      </c>
      <c r="GG8" s="4" t="s">
        <v>84</v>
      </c>
      <c r="GH8" s="17" t="s">
        <v>84</v>
      </c>
      <c r="GI8" s="22">
        <v>0</v>
      </c>
      <c r="GJ8" s="20">
        <v>0</v>
      </c>
      <c r="GK8" s="20">
        <v>0</v>
      </c>
      <c r="GL8" s="20">
        <v>0</v>
      </c>
      <c r="GM8" s="4" t="s">
        <v>84</v>
      </c>
      <c r="GN8" s="17" t="s">
        <v>84</v>
      </c>
      <c r="GO8" s="22">
        <v>0</v>
      </c>
      <c r="GP8" s="20">
        <v>0</v>
      </c>
      <c r="GQ8" s="20">
        <v>0</v>
      </c>
      <c r="GR8" s="20">
        <v>0</v>
      </c>
      <c r="GS8" s="4" t="s">
        <v>84</v>
      </c>
      <c r="GT8" s="17" t="s">
        <v>84</v>
      </c>
      <c r="GU8" s="22">
        <v>-49495</v>
      </c>
      <c r="GV8" s="20">
        <v>-15896</v>
      </c>
      <c r="GW8" s="20">
        <v>-13293</v>
      </c>
      <c r="GX8" s="20">
        <v>-24591</v>
      </c>
      <c r="GY8" s="4" t="s">
        <v>84</v>
      </c>
      <c r="GZ8" s="17" t="s">
        <v>84</v>
      </c>
      <c r="HA8" s="22">
        <v>0</v>
      </c>
      <c r="HB8" s="20">
        <v>0</v>
      </c>
      <c r="HC8" s="20">
        <v>0</v>
      </c>
      <c r="HD8" s="20">
        <v>0</v>
      </c>
      <c r="HE8" s="4" t="s">
        <v>84</v>
      </c>
      <c r="HF8" s="17" t="s">
        <v>84</v>
      </c>
      <c r="HG8" s="22">
        <v>-235167</v>
      </c>
      <c r="HH8" s="20">
        <v>-357843</v>
      </c>
      <c r="HI8" s="20">
        <v>-450386</v>
      </c>
      <c r="HJ8" s="20">
        <v>-378215</v>
      </c>
      <c r="HK8" s="4" t="s">
        <v>84</v>
      </c>
      <c r="HL8" s="17" t="s">
        <v>84</v>
      </c>
    </row>
    <row r="9" spans="1:220">
      <c r="A9" s="4" t="s">
        <v>91</v>
      </c>
      <c r="B9" s="4" t="s">
        <v>92</v>
      </c>
      <c r="C9" s="4" t="s">
        <v>93</v>
      </c>
      <c r="D9" s="4" t="s">
        <v>84</v>
      </c>
      <c r="E9" s="22">
        <v>70185</v>
      </c>
      <c r="F9" s="20">
        <v>64513</v>
      </c>
      <c r="G9" s="20">
        <v>41900</v>
      </c>
      <c r="H9" s="20">
        <v>6853</v>
      </c>
      <c r="I9" s="4" t="s">
        <v>84</v>
      </c>
      <c r="J9" s="17" t="s">
        <v>84</v>
      </c>
      <c r="K9" s="22">
        <v>0</v>
      </c>
      <c r="L9" s="20">
        <v>8788</v>
      </c>
      <c r="M9" s="20">
        <v>8788</v>
      </c>
      <c r="N9" s="20">
        <v>0</v>
      </c>
      <c r="O9" s="4" t="s">
        <v>84</v>
      </c>
      <c r="P9" s="17" t="s">
        <v>84</v>
      </c>
      <c r="Q9" s="22">
        <v>0</v>
      </c>
      <c r="R9" s="20">
        <v>0</v>
      </c>
      <c r="S9" s="20">
        <v>0</v>
      </c>
      <c r="T9" s="20">
        <v>0</v>
      </c>
      <c r="U9" s="4" t="s">
        <v>84</v>
      </c>
      <c r="V9" s="17" t="s">
        <v>84</v>
      </c>
      <c r="W9" s="11" t="s">
        <v>84</v>
      </c>
      <c r="X9" s="20">
        <v>-8788</v>
      </c>
      <c r="Y9" s="20">
        <v>-8788</v>
      </c>
      <c r="Z9" s="20">
        <v>0</v>
      </c>
      <c r="AA9" s="4" t="s">
        <v>84</v>
      </c>
      <c r="AB9" s="17" t="s">
        <v>84</v>
      </c>
      <c r="AC9" s="22">
        <v>0</v>
      </c>
      <c r="AD9" s="20">
        <v>0</v>
      </c>
      <c r="AE9" s="20">
        <v>0</v>
      </c>
      <c r="AF9" s="20">
        <v>0</v>
      </c>
      <c r="AG9" s="4" t="s">
        <v>84</v>
      </c>
      <c r="AH9" s="17" t="s">
        <v>84</v>
      </c>
      <c r="AI9" s="22">
        <v>0</v>
      </c>
      <c r="AJ9" s="20">
        <v>0</v>
      </c>
      <c r="AK9" s="20">
        <v>0</v>
      </c>
      <c r="AL9" s="20">
        <v>0</v>
      </c>
      <c r="AM9" s="4" t="s">
        <v>84</v>
      </c>
      <c r="AN9" s="17" t="s">
        <v>84</v>
      </c>
      <c r="AO9" s="22">
        <v>70185</v>
      </c>
      <c r="AP9" s="20">
        <v>64513</v>
      </c>
      <c r="AQ9" s="20">
        <v>41900</v>
      </c>
      <c r="AR9" s="20">
        <v>6853</v>
      </c>
      <c r="AS9" s="4" t="s">
        <v>84</v>
      </c>
      <c r="AT9" s="17" t="s">
        <v>84</v>
      </c>
      <c r="AU9" s="22">
        <v>0</v>
      </c>
      <c r="AV9" s="20">
        <v>0</v>
      </c>
      <c r="AW9" s="20">
        <v>0</v>
      </c>
      <c r="AX9" s="20">
        <v>0</v>
      </c>
      <c r="AY9" s="4" t="s">
        <v>84</v>
      </c>
      <c r="AZ9" s="17" t="s">
        <v>84</v>
      </c>
      <c r="BA9" s="22">
        <v>0</v>
      </c>
      <c r="BB9" s="20">
        <v>0</v>
      </c>
      <c r="BC9" s="20">
        <v>0</v>
      </c>
      <c r="BD9" s="20">
        <v>0</v>
      </c>
      <c r="BE9" s="4" t="s">
        <v>84</v>
      </c>
      <c r="BF9" s="17" t="s">
        <v>84</v>
      </c>
      <c r="BG9" s="22">
        <v>0</v>
      </c>
      <c r="BH9" s="20">
        <v>0</v>
      </c>
      <c r="BI9" s="20">
        <v>0</v>
      </c>
      <c r="BJ9" s="20">
        <v>0</v>
      </c>
      <c r="BK9" s="4" t="s">
        <v>84</v>
      </c>
      <c r="BL9" s="17" t="s">
        <v>84</v>
      </c>
      <c r="BM9" s="22">
        <v>70185</v>
      </c>
      <c r="BN9" s="20">
        <v>64513</v>
      </c>
      <c r="BO9" s="20">
        <v>41900</v>
      </c>
      <c r="BP9" s="20">
        <v>6853</v>
      </c>
      <c r="BQ9" s="4" t="s">
        <v>84</v>
      </c>
      <c r="BR9" s="17" t="s">
        <v>84</v>
      </c>
      <c r="BS9" s="22">
        <v>-38329</v>
      </c>
      <c r="BT9" s="20">
        <v>-51116</v>
      </c>
      <c r="BU9" s="20">
        <v>-28614</v>
      </c>
      <c r="BV9" s="20">
        <v>-3343</v>
      </c>
      <c r="BW9" s="4" t="s">
        <v>84</v>
      </c>
      <c r="BX9" s="17" t="s">
        <v>84</v>
      </c>
      <c r="BY9" s="11" t="s">
        <v>84</v>
      </c>
      <c r="BZ9" s="20">
        <v>0</v>
      </c>
      <c r="CA9" s="20">
        <v>0</v>
      </c>
      <c r="CB9" s="20">
        <v>0</v>
      </c>
      <c r="CC9" s="4" t="s">
        <v>84</v>
      </c>
      <c r="CD9" s="17" t="s">
        <v>84</v>
      </c>
      <c r="CE9" s="22">
        <v>0</v>
      </c>
      <c r="CF9" s="20">
        <v>0</v>
      </c>
      <c r="CG9" s="20">
        <v>0</v>
      </c>
      <c r="CH9" s="20">
        <v>0</v>
      </c>
      <c r="CI9" s="4" t="s">
        <v>84</v>
      </c>
      <c r="CJ9" s="17" t="s">
        <v>84</v>
      </c>
      <c r="CK9" s="22">
        <v>0</v>
      </c>
      <c r="CL9" s="20">
        <v>0</v>
      </c>
      <c r="CM9" s="20">
        <v>0</v>
      </c>
      <c r="CN9" s="20">
        <v>0</v>
      </c>
      <c r="CO9" s="4" t="s">
        <v>84</v>
      </c>
      <c r="CP9" s="17" t="s">
        <v>84</v>
      </c>
      <c r="CQ9" s="22">
        <v>-38329</v>
      </c>
      <c r="CR9" s="20">
        <v>-51116</v>
      </c>
      <c r="CS9" s="20">
        <v>-28614</v>
      </c>
      <c r="CT9" s="20">
        <v>-3343</v>
      </c>
      <c r="CU9" s="4" t="s">
        <v>84</v>
      </c>
      <c r="CV9" s="17" t="s">
        <v>84</v>
      </c>
      <c r="CW9" s="22">
        <v>0</v>
      </c>
      <c r="CX9" s="20">
        <v>0</v>
      </c>
      <c r="CY9" s="20">
        <v>0</v>
      </c>
      <c r="CZ9" s="20">
        <v>0</v>
      </c>
      <c r="DA9" s="4" t="s">
        <v>84</v>
      </c>
      <c r="DB9" s="17" t="s">
        <v>84</v>
      </c>
      <c r="DC9" s="22">
        <v>-5831</v>
      </c>
      <c r="DD9" s="20">
        <v>-5764</v>
      </c>
      <c r="DE9" s="20">
        <v>-103</v>
      </c>
      <c r="DF9" s="20">
        <v>0</v>
      </c>
      <c r="DG9" s="4" t="s">
        <v>84</v>
      </c>
      <c r="DH9" s="17" t="s">
        <v>84</v>
      </c>
      <c r="DI9" s="22">
        <v>0</v>
      </c>
      <c r="DJ9" s="20">
        <v>0</v>
      </c>
      <c r="DK9" s="20">
        <v>0</v>
      </c>
      <c r="DL9" s="20">
        <v>0</v>
      </c>
      <c r="DM9" s="4" t="s">
        <v>84</v>
      </c>
      <c r="DN9" s="17" t="s">
        <v>84</v>
      </c>
      <c r="DO9" s="22">
        <v>-7402</v>
      </c>
      <c r="DP9" s="20">
        <v>-7126</v>
      </c>
      <c r="DQ9" s="20">
        <v>-6896</v>
      </c>
      <c r="DR9" s="20">
        <v>-558</v>
      </c>
      <c r="DS9" s="4" t="s">
        <v>84</v>
      </c>
      <c r="DT9" s="17" t="s">
        <v>84</v>
      </c>
      <c r="DU9" s="22">
        <v>0</v>
      </c>
      <c r="DV9" s="20">
        <v>0</v>
      </c>
      <c r="DW9" s="20">
        <v>0</v>
      </c>
      <c r="DX9" s="20">
        <v>0</v>
      </c>
      <c r="DY9" s="4" t="s">
        <v>84</v>
      </c>
      <c r="DZ9" s="17" t="s">
        <v>84</v>
      </c>
      <c r="EA9" s="22">
        <v>0</v>
      </c>
      <c r="EB9" s="20">
        <v>0</v>
      </c>
      <c r="EC9" s="20">
        <v>0</v>
      </c>
      <c r="ED9" s="20">
        <v>0</v>
      </c>
      <c r="EE9" s="4" t="s">
        <v>84</v>
      </c>
      <c r="EF9" s="17" t="s">
        <v>84</v>
      </c>
      <c r="EG9" s="22">
        <v>-51562</v>
      </c>
      <c r="EH9" s="20">
        <v>-64006</v>
      </c>
      <c r="EI9" s="20">
        <v>-35613</v>
      </c>
      <c r="EJ9" s="20">
        <v>-3901</v>
      </c>
      <c r="EK9" s="4" t="s">
        <v>84</v>
      </c>
      <c r="EL9" s="17" t="s">
        <v>84</v>
      </c>
      <c r="EM9" s="22">
        <v>18623</v>
      </c>
      <c r="EN9" s="20">
        <v>507</v>
      </c>
      <c r="EO9" s="20">
        <v>6287</v>
      </c>
      <c r="EP9" s="20">
        <v>2952</v>
      </c>
      <c r="EQ9" s="4" t="s">
        <v>84</v>
      </c>
      <c r="ER9" s="17" t="s">
        <v>84</v>
      </c>
      <c r="ES9" s="22">
        <v>0</v>
      </c>
      <c r="ET9" s="20">
        <v>0</v>
      </c>
      <c r="EU9" s="20">
        <v>0</v>
      </c>
      <c r="EV9" s="20">
        <v>0</v>
      </c>
      <c r="EW9" s="4" t="s">
        <v>84</v>
      </c>
      <c r="EX9" s="17" t="s">
        <v>84</v>
      </c>
      <c r="EY9" s="22">
        <v>0</v>
      </c>
      <c r="EZ9" s="20">
        <v>0</v>
      </c>
      <c r="FA9" s="20">
        <v>0</v>
      </c>
      <c r="FB9" s="20">
        <v>0</v>
      </c>
      <c r="FC9" s="4" t="s">
        <v>84</v>
      </c>
      <c r="FD9" s="17" t="s">
        <v>84</v>
      </c>
      <c r="FE9" s="22">
        <v>0</v>
      </c>
      <c r="FF9" s="20">
        <v>0</v>
      </c>
      <c r="FG9" s="20">
        <v>0</v>
      </c>
      <c r="FH9" s="20">
        <v>0</v>
      </c>
      <c r="FI9" s="4" t="s">
        <v>84</v>
      </c>
      <c r="FJ9" s="17" t="s">
        <v>84</v>
      </c>
      <c r="FK9" s="22">
        <v>-10370</v>
      </c>
      <c r="FL9" s="20">
        <v>-358</v>
      </c>
      <c r="FM9" s="20">
        <v>0</v>
      </c>
      <c r="FN9" s="20">
        <v>0</v>
      </c>
      <c r="FO9" s="4" t="s">
        <v>84</v>
      </c>
      <c r="FP9" s="17" t="s">
        <v>84</v>
      </c>
      <c r="FQ9" s="22">
        <v>0</v>
      </c>
      <c r="FR9" s="20">
        <v>0</v>
      </c>
      <c r="FS9" s="20">
        <v>0</v>
      </c>
      <c r="FT9" s="20">
        <v>0</v>
      </c>
      <c r="FU9" s="4" t="s">
        <v>84</v>
      </c>
      <c r="FV9" s="17" t="s">
        <v>84</v>
      </c>
      <c r="FW9" s="22">
        <v>0</v>
      </c>
      <c r="FX9" s="20">
        <v>0</v>
      </c>
      <c r="FY9" s="20">
        <v>0</v>
      </c>
      <c r="FZ9" s="20">
        <v>0</v>
      </c>
      <c r="GA9" s="4" t="s">
        <v>84</v>
      </c>
      <c r="GB9" s="17" t="s">
        <v>84</v>
      </c>
      <c r="GC9" s="22">
        <v>18623</v>
      </c>
      <c r="GD9" s="20">
        <v>507</v>
      </c>
      <c r="GE9" s="20">
        <v>6287</v>
      </c>
      <c r="GF9" s="20">
        <v>2952</v>
      </c>
      <c r="GG9" s="4" t="s">
        <v>84</v>
      </c>
      <c r="GH9" s="17" t="s">
        <v>84</v>
      </c>
      <c r="GI9" s="22">
        <v>0</v>
      </c>
      <c r="GJ9" s="20">
        <v>0</v>
      </c>
      <c r="GK9" s="20">
        <v>0</v>
      </c>
      <c r="GL9" s="20">
        <v>0</v>
      </c>
      <c r="GM9" s="4" t="s">
        <v>84</v>
      </c>
      <c r="GN9" s="17" t="s">
        <v>84</v>
      </c>
      <c r="GO9" s="22">
        <v>0</v>
      </c>
      <c r="GP9" s="20">
        <v>0</v>
      </c>
      <c r="GQ9" s="20">
        <v>0</v>
      </c>
      <c r="GR9" s="20">
        <v>0</v>
      </c>
      <c r="GS9" s="4" t="s">
        <v>84</v>
      </c>
      <c r="GT9" s="17" t="s">
        <v>84</v>
      </c>
      <c r="GU9" s="22">
        <v>-1756</v>
      </c>
      <c r="GV9" s="20">
        <v>0</v>
      </c>
      <c r="GW9" s="20">
        <v>-1345</v>
      </c>
      <c r="GX9" s="20">
        <v>-632</v>
      </c>
      <c r="GY9" s="4" t="s">
        <v>84</v>
      </c>
      <c r="GZ9" s="17" t="s">
        <v>84</v>
      </c>
      <c r="HA9" s="22">
        <v>0</v>
      </c>
      <c r="HB9" s="20">
        <v>0</v>
      </c>
      <c r="HC9" s="20">
        <v>0</v>
      </c>
      <c r="HD9" s="20">
        <v>0</v>
      </c>
      <c r="HE9" s="4" t="s">
        <v>84</v>
      </c>
      <c r="HF9" s="17" t="s">
        <v>84</v>
      </c>
      <c r="HG9" s="22">
        <v>6497</v>
      </c>
      <c r="HH9" s="20">
        <v>149</v>
      </c>
      <c r="HI9" s="20">
        <v>4942</v>
      </c>
      <c r="HJ9" s="20">
        <v>2320</v>
      </c>
      <c r="HK9" s="4" t="s">
        <v>84</v>
      </c>
      <c r="HL9" s="17" t="s">
        <v>84</v>
      </c>
    </row>
    <row r="10" spans="1:220">
      <c r="A10" s="4" t="s">
        <v>94</v>
      </c>
      <c r="B10" s="4" t="s">
        <v>95</v>
      </c>
      <c r="C10" s="4" t="s">
        <v>96</v>
      </c>
      <c r="D10" s="4" t="s">
        <v>84</v>
      </c>
      <c r="E10" s="22">
        <v>292287</v>
      </c>
      <c r="F10" s="20">
        <v>283714</v>
      </c>
      <c r="G10" s="20">
        <v>267207</v>
      </c>
      <c r="H10" s="20">
        <v>238105</v>
      </c>
      <c r="I10" s="20">
        <v>222822</v>
      </c>
      <c r="J10" s="21">
        <v>208431</v>
      </c>
      <c r="K10" s="22">
        <v>7521</v>
      </c>
      <c r="L10" s="20">
        <v>7044</v>
      </c>
      <c r="M10" s="20">
        <v>5164</v>
      </c>
      <c r="N10" s="20">
        <v>3860</v>
      </c>
      <c r="O10" s="20">
        <v>3961</v>
      </c>
      <c r="P10" s="21">
        <v>3989</v>
      </c>
      <c r="Q10" s="22">
        <v>120</v>
      </c>
      <c r="R10" s="20">
        <v>3321</v>
      </c>
      <c r="S10" s="20">
        <v>1972</v>
      </c>
      <c r="T10" s="20">
        <v>3201</v>
      </c>
      <c r="U10" s="20">
        <v>6411</v>
      </c>
      <c r="V10" s="21">
        <v>880</v>
      </c>
      <c r="W10" s="11" t="s">
        <v>84</v>
      </c>
      <c r="X10" s="20">
        <v>0</v>
      </c>
      <c r="Y10" s="20">
        <v>0</v>
      </c>
      <c r="Z10" s="20">
        <v>0</v>
      </c>
      <c r="AA10" s="20">
        <v>0</v>
      </c>
      <c r="AB10" s="21">
        <v>0</v>
      </c>
      <c r="AC10" s="22">
        <v>0</v>
      </c>
      <c r="AD10" s="20">
        <v>0</v>
      </c>
      <c r="AE10" s="20">
        <v>0</v>
      </c>
      <c r="AF10" s="20">
        <v>0</v>
      </c>
      <c r="AG10" s="20">
        <v>0</v>
      </c>
      <c r="AH10" s="21">
        <v>0</v>
      </c>
      <c r="AI10" s="22">
        <v>148</v>
      </c>
      <c r="AJ10" s="20">
        <v>139</v>
      </c>
      <c r="AK10" s="20">
        <v>105</v>
      </c>
      <c r="AL10" s="20">
        <v>86</v>
      </c>
      <c r="AM10" s="20">
        <v>95</v>
      </c>
      <c r="AN10" s="21">
        <v>67</v>
      </c>
      <c r="AO10" s="22">
        <v>300076</v>
      </c>
      <c r="AP10" s="20">
        <v>294218</v>
      </c>
      <c r="AQ10" s="20">
        <v>274448</v>
      </c>
      <c r="AR10" s="20">
        <v>245252</v>
      </c>
      <c r="AS10" s="20">
        <v>233289</v>
      </c>
      <c r="AT10" s="21">
        <v>213367</v>
      </c>
      <c r="AU10" s="22">
        <v>0</v>
      </c>
      <c r="AV10" s="20">
        <v>0</v>
      </c>
      <c r="AW10" s="20">
        <v>0</v>
      </c>
      <c r="AX10" s="20">
        <v>0</v>
      </c>
      <c r="AY10" s="20">
        <v>0</v>
      </c>
      <c r="AZ10" s="21">
        <v>0</v>
      </c>
      <c r="BA10" s="22">
        <v>3730</v>
      </c>
      <c r="BB10" s="20">
        <v>4022</v>
      </c>
      <c r="BC10" s="20">
        <v>5763</v>
      </c>
      <c r="BD10" s="20">
        <v>7863</v>
      </c>
      <c r="BE10" s="20">
        <v>8637</v>
      </c>
      <c r="BF10" s="21">
        <v>7127</v>
      </c>
      <c r="BG10" s="22">
        <v>0</v>
      </c>
      <c r="BH10" s="20">
        <v>0</v>
      </c>
      <c r="BI10" s="20">
        <v>70</v>
      </c>
      <c r="BJ10" s="20">
        <v>0</v>
      </c>
      <c r="BK10" s="20">
        <v>12</v>
      </c>
      <c r="BL10" s="21">
        <v>1639</v>
      </c>
      <c r="BM10" s="22">
        <v>303806</v>
      </c>
      <c r="BN10" s="20">
        <v>298240</v>
      </c>
      <c r="BO10" s="20">
        <v>280281</v>
      </c>
      <c r="BP10" s="20">
        <v>253115</v>
      </c>
      <c r="BQ10" s="20">
        <v>241938</v>
      </c>
      <c r="BR10" s="21">
        <v>222133</v>
      </c>
      <c r="BS10" s="22">
        <v>-120259</v>
      </c>
      <c r="BT10" s="20">
        <v>-114778</v>
      </c>
      <c r="BU10" s="20">
        <v>-106201</v>
      </c>
      <c r="BV10" s="20">
        <v>-92120</v>
      </c>
      <c r="BW10" s="20">
        <v>-78703</v>
      </c>
      <c r="BX10" s="21">
        <v>-76376</v>
      </c>
      <c r="BY10" s="11" t="s">
        <v>84</v>
      </c>
      <c r="BZ10" s="20">
        <v>0</v>
      </c>
      <c r="CA10" s="20">
        <v>0</v>
      </c>
      <c r="CB10" s="20">
        <v>0</v>
      </c>
      <c r="CC10" s="20">
        <v>0</v>
      </c>
      <c r="CD10" s="21">
        <v>0</v>
      </c>
      <c r="CE10" s="22">
        <v>0</v>
      </c>
      <c r="CF10" s="20">
        <v>0</v>
      </c>
      <c r="CG10" s="20">
        <v>0</v>
      </c>
      <c r="CH10" s="20">
        <v>0</v>
      </c>
      <c r="CI10" s="20">
        <v>0</v>
      </c>
      <c r="CJ10" s="21">
        <v>0</v>
      </c>
      <c r="CK10" s="22">
        <v>-148</v>
      </c>
      <c r="CL10" s="20">
        <v>-139</v>
      </c>
      <c r="CM10" s="20">
        <v>-105</v>
      </c>
      <c r="CN10" s="20">
        <v>-125</v>
      </c>
      <c r="CO10" s="20">
        <v>0</v>
      </c>
      <c r="CP10" s="21">
        <v>-3</v>
      </c>
      <c r="CQ10" s="22">
        <v>-120407</v>
      </c>
      <c r="CR10" s="20">
        <v>-114917</v>
      </c>
      <c r="CS10" s="20">
        <v>-106306</v>
      </c>
      <c r="CT10" s="20">
        <v>-92245</v>
      </c>
      <c r="CU10" s="20">
        <v>-78703</v>
      </c>
      <c r="CV10" s="21">
        <v>-76379</v>
      </c>
      <c r="CW10" s="22">
        <v>-30765</v>
      </c>
      <c r="CX10" s="20">
        <v>-23508</v>
      </c>
      <c r="CY10" s="20">
        <v>-16657</v>
      </c>
      <c r="CZ10" s="20">
        <v>-15419</v>
      </c>
      <c r="DA10" s="20">
        <v>-21726</v>
      </c>
      <c r="DB10" s="21">
        <v>-10627</v>
      </c>
      <c r="DC10" s="22">
        <v>-18910</v>
      </c>
      <c r="DD10" s="20">
        <v>-16318</v>
      </c>
      <c r="DE10" s="20">
        <v>-15398</v>
      </c>
      <c r="DF10" s="20">
        <v>-18930</v>
      </c>
      <c r="DG10" s="20">
        <v>-16486</v>
      </c>
      <c r="DH10" s="21">
        <v>-15876</v>
      </c>
      <c r="DI10" s="22">
        <v>-23103</v>
      </c>
      <c r="DJ10" s="20">
        <v>-21050</v>
      </c>
      <c r="DK10" s="20">
        <v>-20236</v>
      </c>
      <c r="DL10" s="20">
        <v>-19240</v>
      </c>
      <c r="DM10" s="20">
        <v>-18950</v>
      </c>
      <c r="DN10" s="21">
        <v>-23175</v>
      </c>
      <c r="DO10" s="22">
        <v>-36664</v>
      </c>
      <c r="DP10" s="20">
        <v>-34367</v>
      </c>
      <c r="DQ10" s="20">
        <v>-29138</v>
      </c>
      <c r="DR10" s="20">
        <v>-21413</v>
      </c>
      <c r="DS10" s="20">
        <v>-20344</v>
      </c>
      <c r="DT10" s="21">
        <v>-19251</v>
      </c>
      <c r="DU10" s="22">
        <v>0</v>
      </c>
      <c r="DV10" s="20">
        <v>0</v>
      </c>
      <c r="DW10" s="20">
        <v>0</v>
      </c>
      <c r="DX10" s="20">
        <v>0</v>
      </c>
      <c r="DY10" s="20">
        <v>0</v>
      </c>
      <c r="DZ10" s="21">
        <v>0</v>
      </c>
      <c r="EA10" s="22">
        <v>0</v>
      </c>
      <c r="EB10" s="20">
        <v>0</v>
      </c>
      <c r="EC10" s="20">
        <v>0</v>
      </c>
      <c r="ED10" s="20">
        <v>0</v>
      </c>
      <c r="EE10" s="20">
        <v>0</v>
      </c>
      <c r="EF10" s="21">
        <v>0</v>
      </c>
      <c r="EG10" s="22">
        <v>-229849</v>
      </c>
      <c r="EH10" s="20">
        <v>-210160</v>
      </c>
      <c r="EI10" s="20">
        <v>-187735</v>
      </c>
      <c r="EJ10" s="20">
        <v>-167247</v>
      </c>
      <c r="EK10" s="20">
        <v>-156209</v>
      </c>
      <c r="EL10" s="21">
        <v>-145308</v>
      </c>
      <c r="EM10" s="22">
        <v>73957</v>
      </c>
      <c r="EN10" s="20">
        <v>88080</v>
      </c>
      <c r="EO10" s="20">
        <v>92546</v>
      </c>
      <c r="EP10" s="20">
        <v>85868</v>
      </c>
      <c r="EQ10" s="20">
        <v>85729</v>
      </c>
      <c r="ER10" s="21">
        <v>76825</v>
      </c>
      <c r="ES10" s="22">
        <v>0</v>
      </c>
      <c r="ET10" s="20">
        <v>0</v>
      </c>
      <c r="EU10" s="20">
        <v>0</v>
      </c>
      <c r="EV10" s="20">
        <v>0</v>
      </c>
      <c r="EW10" s="20">
        <v>0</v>
      </c>
      <c r="EX10" s="21">
        <v>0</v>
      </c>
      <c r="EY10" s="22">
        <v>0</v>
      </c>
      <c r="EZ10" s="20">
        <v>0</v>
      </c>
      <c r="FA10" s="20">
        <v>85</v>
      </c>
      <c r="FB10" s="20">
        <v>0</v>
      </c>
      <c r="FC10" s="20">
        <v>0</v>
      </c>
      <c r="FD10" s="21">
        <v>0</v>
      </c>
      <c r="FE10" s="22">
        <v>0</v>
      </c>
      <c r="FF10" s="20">
        <v>0</v>
      </c>
      <c r="FG10" s="20">
        <v>0</v>
      </c>
      <c r="FH10" s="20">
        <v>0</v>
      </c>
      <c r="FI10" s="20">
        <v>0</v>
      </c>
      <c r="FJ10" s="21">
        <v>0</v>
      </c>
      <c r="FK10" s="22">
        <v>-54745</v>
      </c>
      <c r="FL10" s="20">
        <v>-79455</v>
      </c>
      <c r="FM10" s="20">
        <v>-81460</v>
      </c>
      <c r="FN10" s="20">
        <v>-73768</v>
      </c>
      <c r="FO10" s="20">
        <v>-63832</v>
      </c>
      <c r="FP10" s="21">
        <v>-64021</v>
      </c>
      <c r="FQ10" s="22">
        <v>434</v>
      </c>
      <c r="FR10" s="20">
        <v>239</v>
      </c>
      <c r="FS10" s="20">
        <v>340</v>
      </c>
      <c r="FT10" s="20">
        <v>38</v>
      </c>
      <c r="FU10" s="20">
        <v>691</v>
      </c>
      <c r="FV10" s="21">
        <v>778</v>
      </c>
      <c r="FW10" s="22">
        <v>-1967</v>
      </c>
      <c r="FX10" s="20">
        <v>-2743</v>
      </c>
      <c r="FY10" s="20">
        <v>-2302</v>
      </c>
      <c r="FZ10" s="20">
        <v>-1698</v>
      </c>
      <c r="GA10" s="20">
        <v>-2333</v>
      </c>
      <c r="GB10" s="21">
        <v>-1783</v>
      </c>
      <c r="GC10" s="22">
        <v>72424</v>
      </c>
      <c r="GD10" s="20">
        <v>85576</v>
      </c>
      <c r="GE10" s="20">
        <v>90669</v>
      </c>
      <c r="GF10" s="20">
        <v>84208</v>
      </c>
      <c r="GG10" s="20">
        <v>84087</v>
      </c>
      <c r="GH10" s="21">
        <v>75820</v>
      </c>
      <c r="GI10" s="22">
        <v>0</v>
      </c>
      <c r="GJ10" s="20">
        <v>0</v>
      </c>
      <c r="GK10" s="20">
        <v>0</v>
      </c>
      <c r="GL10" s="20">
        <v>0</v>
      </c>
      <c r="GM10" s="20">
        <v>0</v>
      </c>
      <c r="GN10" s="21">
        <v>0</v>
      </c>
      <c r="GO10" s="22">
        <v>0</v>
      </c>
      <c r="GP10" s="20">
        <v>0</v>
      </c>
      <c r="GQ10" s="20">
        <v>0</v>
      </c>
      <c r="GR10" s="20">
        <v>0</v>
      </c>
      <c r="GS10" s="20">
        <v>0</v>
      </c>
      <c r="GT10" s="21">
        <v>0</v>
      </c>
      <c r="GU10" s="22">
        <v>-4921</v>
      </c>
      <c r="GV10" s="20">
        <v>4081</v>
      </c>
      <c r="GW10" s="20">
        <v>-301</v>
      </c>
      <c r="GX10" s="20">
        <v>-301</v>
      </c>
      <c r="GY10" s="20">
        <v>-649</v>
      </c>
      <c r="GZ10" s="21">
        <v>-1222</v>
      </c>
      <c r="HA10" s="22">
        <v>0</v>
      </c>
      <c r="HB10" s="20">
        <v>0</v>
      </c>
      <c r="HC10" s="20">
        <v>0</v>
      </c>
      <c r="HD10" s="20">
        <v>0</v>
      </c>
      <c r="HE10" s="20">
        <v>0</v>
      </c>
      <c r="HF10" s="21">
        <v>0</v>
      </c>
      <c r="HG10" s="22">
        <v>12758</v>
      </c>
      <c r="HH10" s="20">
        <v>10202</v>
      </c>
      <c r="HI10" s="20">
        <v>8908</v>
      </c>
      <c r="HJ10" s="20">
        <v>10139</v>
      </c>
      <c r="HK10" s="20">
        <v>19606</v>
      </c>
      <c r="HL10" s="21">
        <v>10577</v>
      </c>
    </row>
    <row r="11" spans="1:220">
      <c r="A11" s="4" t="s">
        <v>97</v>
      </c>
      <c r="B11" s="4" t="s">
        <v>98</v>
      </c>
      <c r="C11" s="4" t="s">
        <v>99</v>
      </c>
      <c r="D11" s="4" t="s">
        <v>84</v>
      </c>
      <c r="E11" s="22">
        <v>5871250</v>
      </c>
      <c r="F11" s="20">
        <v>5342401</v>
      </c>
      <c r="G11" s="20">
        <v>5116509</v>
      </c>
      <c r="H11" s="20">
        <v>4784690</v>
      </c>
      <c r="I11" s="20">
        <v>4917636</v>
      </c>
      <c r="J11" s="21">
        <v>4664682</v>
      </c>
      <c r="K11" s="22">
        <v>67602</v>
      </c>
      <c r="L11" s="20">
        <v>55605</v>
      </c>
      <c r="M11" s="20">
        <v>41760</v>
      </c>
      <c r="N11" s="20">
        <v>32857</v>
      </c>
      <c r="O11" s="20">
        <v>30159</v>
      </c>
      <c r="P11" s="21">
        <v>24737</v>
      </c>
      <c r="Q11" s="22">
        <v>44589</v>
      </c>
      <c r="R11" s="20">
        <v>32796</v>
      </c>
      <c r="S11" s="20">
        <v>44094</v>
      </c>
      <c r="T11" s="20">
        <v>26572</v>
      </c>
      <c r="U11" s="20">
        <v>50505</v>
      </c>
      <c r="V11" s="21">
        <v>10452</v>
      </c>
      <c r="W11" s="11" t="s">
        <v>84</v>
      </c>
      <c r="X11" s="20">
        <v>0</v>
      </c>
      <c r="Y11" s="20">
        <v>0</v>
      </c>
      <c r="Z11" s="20">
        <v>0</v>
      </c>
      <c r="AA11" s="20">
        <v>0</v>
      </c>
      <c r="AB11" s="21">
        <v>0</v>
      </c>
      <c r="AC11" s="22">
        <v>-180</v>
      </c>
      <c r="AD11" s="20">
        <v>0</v>
      </c>
      <c r="AE11" s="20">
        <v>-284</v>
      </c>
      <c r="AF11" s="20">
        <v>-92</v>
      </c>
      <c r="AG11" s="20">
        <v>-501</v>
      </c>
      <c r="AH11" s="21">
        <v>0</v>
      </c>
      <c r="AI11" s="22">
        <v>730</v>
      </c>
      <c r="AJ11" s="20">
        <v>687</v>
      </c>
      <c r="AK11" s="20">
        <v>674</v>
      </c>
      <c r="AL11" s="20">
        <v>616</v>
      </c>
      <c r="AM11" s="20">
        <v>677</v>
      </c>
      <c r="AN11" s="21">
        <v>677</v>
      </c>
      <c r="AO11" s="22">
        <v>5983991</v>
      </c>
      <c r="AP11" s="20">
        <v>5431489</v>
      </c>
      <c r="AQ11" s="20">
        <v>5202753</v>
      </c>
      <c r="AR11" s="20">
        <v>4844643</v>
      </c>
      <c r="AS11" s="20">
        <v>4998476</v>
      </c>
      <c r="AT11" s="21">
        <v>4700548</v>
      </c>
      <c r="AU11" s="22">
        <v>0</v>
      </c>
      <c r="AV11" s="20">
        <v>0</v>
      </c>
      <c r="AW11" s="20">
        <v>0</v>
      </c>
      <c r="AX11" s="20">
        <v>0</v>
      </c>
      <c r="AY11" s="20">
        <v>0</v>
      </c>
      <c r="AZ11" s="21">
        <v>0</v>
      </c>
      <c r="BA11" s="22">
        <v>0</v>
      </c>
      <c r="BB11" s="20">
        <v>0</v>
      </c>
      <c r="BC11" s="20">
        <v>0</v>
      </c>
      <c r="BD11" s="20">
        <v>0</v>
      </c>
      <c r="BE11" s="20">
        <v>0</v>
      </c>
      <c r="BF11" s="21">
        <v>0</v>
      </c>
      <c r="BG11" s="22">
        <v>23162</v>
      </c>
      <c r="BH11" s="20">
        <v>19803</v>
      </c>
      <c r="BI11" s="20">
        <v>139028</v>
      </c>
      <c r="BJ11" s="20">
        <v>63982</v>
      </c>
      <c r="BK11" s="20">
        <v>95455</v>
      </c>
      <c r="BL11" s="21">
        <v>190660</v>
      </c>
      <c r="BM11" s="22">
        <v>6007153</v>
      </c>
      <c r="BN11" s="20">
        <v>5451292</v>
      </c>
      <c r="BO11" s="20">
        <v>5341781</v>
      </c>
      <c r="BP11" s="20">
        <v>4908625</v>
      </c>
      <c r="BQ11" s="20">
        <v>5093931</v>
      </c>
      <c r="BR11" s="21">
        <v>4891208</v>
      </c>
      <c r="BS11" s="22">
        <v>-3825395</v>
      </c>
      <c r="BT11" s="20">
        <v>-3550343</v>
      </c>
      <c r="BU11" s="20">
        <v>-2443282</v>
      </c>
      <c r="BV11" s="20">
        <v>-2013929</v>
      </c>
      <c r="BW11" s="20">
        <v>-1809445</v>
      </c>
      <c r="BX11" s="21">
        <v>-1660102</v>
      </c>
      <c r="BY11" s="11" t="s">
        <v>84</v>
      </c>
      <c r="BZ11" s="20">
        <v>0</v>
      </c>
      <c r="CA11" s="20">
        <v>0</v>
      </c>
      <c r="CB11" s="20">
        <v>0</v>
      </c>
      <c r="CC11" s="20">
        <v>0</v>
      </c>
      <c r="CD11" s="21">
        <v>0</v>
      </c>
      <c r="CE11" s="22">
        <v>0</v>
      </c>
      <c r="CF11" s="20">
        <v>0</v>
      </c>
      <c r="CG11" s="20">
        <v>0</v>
      </c>
      <c r="CH11" s="20">
        <v>0</v>
      </c>
      <c r="CI11" s="20">
        <v>0</v>
      </c>
      <c r="CJ11" s="21">
        <v>0</v>
      </c>
      <c r="CK11" s="22">
        <v>-730</v>
      </c>
      <c r="CL11" s="20">
        <v>-687</v>
      </c>
      <c r="CM11" s="20">
        <v>-674</v>
      </c>
      <c r="CN11" s="20">
        <v>-616</v>
      </c>
      <c r="CO11" s="20">
        <v>-677</v>
      </c>
      <c r="CP11" s="21">
        <v>-677</v>
      </c>
      <c r="CQ11" s="22">
        <v>-3826125</v>
      </c>
      <c r="CR11" s="20">
        <v>-3551030</v>
      </c>
      <c r="CS11" s="20">
        <v>-2443956</v>
      </c>
      <c r="CT11" s="20">
        <v>-2014545</v>
      </c>
      <c r="CU11" s="20">
        <v>-1810122</v>
      </c>
      <c r="CV11" s="21">
        <v>-1660779</v>
      </c>
      <c r="CW11" s="22">
        <v>0</v>
      </c>
      <c r="CX11" s="20">
        <v>0</v>
      </c>
      <c r="CY11" s="20">
        <v>0</v>
      </c>
      <c r="CZ11" s="20">
        <v>0</v>
      </c>
      <c r="DA11" s="20">
        <v>0</v>
      </c>
      <c r="DB11" s="21">
        <v>0</v>
      </c>
      <c r="DC11" s="22">
        <v>-868472</v>
      </c>
      <c r="DD11" s="20">
        <v>-813234</v>
      </c>
      <c r="DE11" s="20">
        <v>-720463</v>
      </c>
      <c r="DF11" s="20">
        <v>-713786</v>
      </c>
      <c r="DG11" s="20">
        <v>-619215</v>
      </c>
      <c r="DH11" s="21">
        <v>-600526</v>
      </c>
      <c r="DI11" s="22">
        <v>-360923</v>
      </c>
      <c r="DJ11" s="20">
        <v>-275886</v>
      </c>
      <c r="DK11" s="20">
        <v>-254191</v>
      </c>
      <c r="DL11" s="20">
        <v>-251295</v>
      </c>
      <c r="DM11" s="20">
        <v>-266246</v>
      </c>
      <c r="DN11" s="21">
        <v>-244161</v>
      </c>
      <c r="DO11" s="22">
        <v>-812749</v>
      </c>
      <c r="DP11" s="20">
        <v>-763152</v>
      </c>
      <c r="DQ11" s="20">
        <v>-705678</v>
      </c>
      <c r="DR11" s="20">
        <v>-679729</v>
      </c>
      <c r="DS11" s="20">
        <v>-610591</v>
      </c>
      <c r="DT11" s="21">
        <v>-575448</v>
      </c>
      <c r="DU11" s="22">
        <v>0</v>
      </c>
      <c r="DV11" s="20">
        <v>0</v>
      </c>
      <c r="DW11" s="20">
        <v>0</v>
      </c>
      <c r="DX11" s="20">
        <v>0</v>
      </c>
      <c r="DY11" s="20">
        <v>0</v>
      </c>
      <c r="DZ11" s="21">
        <v>0</v>
      </c>
      <c r="EA11" s="22">
        <v>-10350</v>
      </c>
      <c r="EB11" s="20">
        <v>-32476</v>
      </c>
      <c r="EC11" s="20">
        <v>-38373</v>
      </c>
      <c r="ED11" s="20">
        <v>-9938</v>
      </c>
      <c r="EE11" s="20">
        <v>-27618</v>
      </c>
      <c r="EF11" s="21">
        <v>-28856</v>
      </c>
      <c r="EG11" s="22">
        <v>-5878619</v>
      </c>
      <c r="EH11" s="20">
        <v>-5435778</v>
      </c>
      <c r="EI11" s="20">
        <v>-4162661</v>
      </c>
      <c r="EJ11" s="20">
        <v>-3669293</v>
      </c>
      <c r="EK11" s="20">
        <v>-3333792</v>
      </c>
      <c r="EL11" s="21">
        <v>-3109770</v>
      </c>
      <c r="EM11" s="22">
        <v>128534</v>
      </c>
      <c r="EN11" s="20">
        <v>15514</v>
      </c>
      <c r="EO11" s="20">
        <v>1179120</v>
      </c>
      <c r="EP11" s="20">
        <v>1239332</v>
      </c>
      <c r="EQ11" s="20">
        <v>1760139</v>
      </c>
      <c r="ER11" s="21">
        <v>1781438</v>
      </c>
      <c r="ES11" s="22">
        <v>0</v>
      </c>
      <c r="ET11" s="20">
        <v>0</v>
      </c>
      <c r="EU11" s="20">
        <v>0</v>
      </c>
      <c r="EV11" s="20">
        <v>0</v>
      </c>
      <c r="EW11" s="20">
        <v>0</v>
      </c>
      <c r="EX11" s="21">
        <v>0</v>
      </c>
      <c r="EY11" s="22">
        <v>0</v>
      </c>
      <c r="EZ11" s="20">
        <v>0</v>
      </c>
      <c r="FA11" s="20">
        <v>0</v>
      </c>
      <c r="FB11" s="20">
        <v>0</v>
      </c>
      <c r="FC11" s="20">
        <v>0</v>
      </c>
      <c r="FD11" s="21">
        <v>0</v>
      </c>
      <c r="FE11" s="22">
        <v>0</v>
      </c>
      <c r="FF11" s="20">
        <v>0</v>
      </c>
      <c r="FG11" s="20">
        <v>0</v>
      </c>
      <c r="FH11" s="20">
        <v>0</v>
      </c>
      <c r="FI11" s="20">
        <v>0</v>
      </c>
      <c r="FJ11" s="21">
        <v>0</v>
      </c>
      <c r="FK11" s="22">
        <v>-10296</v>
      </c>
      <c r="FL11" s="20">
        <v>50184</v>
      </c>
      <c r="FM11" s="20">
        <v>-1094163</v>
      </c>
      <c r="FN11" s="20">
        <v>-1164367</v>
      </c>
      <c r="FO11" s="20">
        <v>-1263909</v>
      </c>
      <c r="FP11" s="21">
        <v>-1103594</v>
      </c>
      <c r="FQ11" s="22">
        <v>4626</v>
      </c>
      <c r="FR11" s="20">
        <v>1362</v>
      </c>
      <c r="FS11" s="20">
        <v>4717</v>
      </c>
      <c r="FT11" s="20">
        <v>1450</v>
      </c>
      <c r="FU11" s="20">
        <v>1389</v>
      </c>
      <c r="FV11" s="21">
        <v>1273</v>
      </c>
      <c r="FW11" s="22">
        <v>-71350</v>
      </c>
      <c r="FX11" s="20">
        <v>-68950</v>
      </c>
      <c r="FY11" s="20">
        <v>-58225</v>
      </c>
      <c r="FZ11" s="20">
        <v>-52384</v>
      </c>
      <c r="GA11" s="20">
        <v>-51889</v>
      </c>
      <c r="GB11" s="21">
        <v>-48252</v>
      </c>
      <c r="GC11" s="22">
        <v>61810</v>
      </c>
      <c r="GD11" s="20">
        <v>-52074</v>
      </c>
      <c r="GE11" s="20">
        <v>1125612</v>
      </c>
      <c r="GF11" s="20">
        <v>1188398</v>
      </c>
      <c r="GG11" s="20">
        <v>1709639</v>
      </c>
      <c r="GH11" s="21">
        <v>1734459</v>
      </c>
      <c r="GI11" s="22">
        <v>0</v>
      </c>
      <c r="GJ11" s="20">
        <v>0</v>
      </c>
      <c r="GK11" s="20">
        <v>0</v>
      </c>
      <c r="GL11" s="20">
        <v>0</v>
      </c>
      <c r="GM11" s="20">
        <v>0</v>
      </c>
      <c r="GN11" s="21">
        <v>0</v>
      </c>
      <c r="GO11" s="22">
        <v>0</v>
      </c>
      <c r="GP11" s="20">
        <v>0</v>
      </c>
      <c r="GQ11" s="20">
        <v>0</v>
      </c>
      <c r="GR11" s="20">
        <v>0</v>
      </c>
      <c r="GS11" s="20">
        <v>0</v>
      </c>
      <c r="GT11" s="21">
        <v>0</v>
      </c>
      <c r="GU11" s="22">
        <v>-17952</v>
      </c>
      <c r="GV11" s="20">
        <v>19508</v>
      </c>
      <c r="GW11" s="20">
        <v>3945</v>
      </c>
      <c r="GX11" s="20">
        <v>1257</v>
      </c>
      <c r="GY11" s="20">
        <v>-91654</v>
      </c>
      <c r="GZ11" s="21">
        <v>-142399</v>
      </c>
      <c r="HA11" s="22">
        <v>0</v>
      </c>
      <c r="HB11" s="20">
        <v>0</v>
      </c>
      <c r="HC11" s="20">
        <v>0</v>
      </c>
      <c r="HD11" s="20">
        <v>6636</v>
      </c>
      <c r="HE11" s="20">
        <v>-3649</v>
      </c>
      <c r="HF11" s="21">
        <v>5177</v>
      </c>
      <c r="HG11" s="22">
        <v>33562</v>
      </c>
      <c r="HH11" s="20">
        <v>17618</v>
      </c>
      <c r="HI11" s="20">
        <v>35394</v>
      </c>
      <c r="HJ11" s="20">
        <v>31924</v>
      </c>
      <c r="HK11" s="20">
        <v>350427</v>
      </c>
      <c r="HL11" s="21">
        <v>493643</v>
      </c>
    </row>
    <row r="12" spans="1:220">
      <c r="A12" s="4" t="s">
        <v>100</v>
      </c>
      <c r="B12" s="4" t="s">
        <v>101</v>
      </c>
      <c r="C12" s="4" t="s">
        <v>102</v>
      </c>
      <c r="D12" s="4" t="s">
        <v>84</v>
      </c>
      <c r="E12" s="22">
        <v>40735</v>
      </c>
      <c r="F12" s="20">
        <v>36952</v>
      </c>
      <c r="G12" s="20">
        <v>40133</v>
      </c>
      <c r="H12" s="20">
        <v>47878</v>
      </c>
      <c r="I12" s="20">
        <v>44274</v>
      </c>
      <c r="J12" s="21">
        <v>39274</v>
      </c>
      <c r="K12" s="22">
        <v>0</v>
      </c>
      <c r="L12" s="20">
        <v>0</v>
      </c>
      <c r="M12" s="20">
        <v>0</v>
      </c>
      <c r="N12" s="20">
        <v>0</v>
      </c>
      <c r="O12" s="20">
        <v>0</v>
      </c>
      <c r="P12" s="21">
        <v>0</v>
      </c>
      <c r="Q12" s="22">
        <v>0</v>
      </c>
      <c r="R12" s="20">
        <v>0</v>
      </c>
      <c r="S12" s="20">
        <v>0</v>
      </c>
      <c r="T12" s="20">
        <v>0</v>
      </c>
      <c r="U12" s="20">
        <v>0</v>
      </c>
      <c r="V12" s="21">
        <v>0</v>
      </c>
      <c r="W12" s="11" t="s">
        <v>84</v>
      </c>
      <c r="X12" s="20">
        <v>0</v>
      </c>
      <c r="Y12" s="20">
        <v>0</v>
      </c>
      <c r="Z12" s="20">
        <v>0</v>
      </c>
      <c r="AA12" s="20">
        <v>0</v>
      </c>
      <c r="AB12" s="21">
        <v>0</v>
      </c>
      <c r="AC12" s="22">
        <v>0</v>
      </c>
      <c r="AD12" s="20">
        <v>0</v>
      </c>
      <c r="AE12" s="20">
        <v>0</v>
      </c>
      <c r="AF12" s="20">
        <v>0</v>
      </c>
      <c r="AG12" s="20">
        <v>0</v>
      </c>
      <c r="AH12" s="21">
        <v>0</v>
      </c>
      <c r="AI12" s="22">
        <v>4</v>
      </c>
      <c r="AJ12" s="20">
        <v>4</v>
      </c>
      <c r="AK12" s="20">
        <v>4</v>
      </c>
      <c r="AL12" s="20">
        <v>3</v>
      </c>
      <c r="AM12" s="20">
        <v>4</v>
      </c>
      <c r="AN12" s="21">
        <v>5</v>
      </c>
      <c r="AO12" s="22">
        <v>40739</v>
      </c>
      <c r="AP12" s="20">
        <v>36956</v>
      </c>
      <c r="AQ12" s="20">
        <v>40137</v>
      </c>
      <c r="AR12" s="20">
        <v>47881</v>
      </c>
      <c r="AS12" s="20">
        <v>44278</v>
      </c>
      <c r="AT12" s="21">
        <v>39279</v>
      </c>
      <c r="AU12" s="22">
        <v>0</v>
      </c>
      <c r="AV12" s="20">
        <v>0</v>
      </c>
      <c r="AW12" s="20">
        <v>0</v>
      </c>
      <c r="AX12" s="20">
        <v>0</v>
      </c>
      <c r="AY12" s="20">
        <v>0</v>
      </c>
      <c r="AZ12" s="21">
        <v>0</v>
      </c>
      <c r="BA12" s="22">
        <v>0</v>
      </c>
      <c r="BB12" s="20">
        <v>0</v>
      </c>
      <c r="BC12" s="20">
        <v>0</v>
      </c>
      <c r="BD12" s="20">
        <v>0</v>
      </c>
      <c r="BE12" s="20">
        <v>0</v>
      </c>
      <c r="BF12" s="21">
        <v>0</v>
      </c>
      <c r="BG12" s="22">
        <v>0</v>
      </c>
      <c r="BH12" s="20">
        <v>24</v>
      </c>
      <c r="BI12" s="20">
        <v>9938</v>
      </c>
      <c r="BJ12" s="20">
        <v>351</v>
      </c>
      <c r="BK12" s="20">
        <v>56</v>
      </c>
      <c r="BL12" s="21">
        <v>0</v>
      </c>
      <c r="BM12" s="22">
        <v>40739</v>
      </c>
      <c r="BN12" s="20">
        <v>36980</v>
      </c>
      <c r="BO12" s="20">
        <v>50075</v>
      </c>
      <c r="BP12" s="20">
        <v>48232</v>
      </c>
      <c r="BQ12" s="20">
        <v>44334</v>
      </c>
      <c r="BR12" s="21">
        <v>39279</v>
      </c>
      <c r="BS12" s="22">
        <v>-37470</v>
      </c>
      <c r="BT12" s="20">
        <v>-29988</v>
      </c>
      <c r="BU12" s="20">
        <v>-28986</v>
      </c>
      <c r="BV12" s="20">
        <v>-36638</v>
      </c>
      <c r="BW12" s="20">
        <v>-33098</v>
      </c>
      <c r="BX12" s="21">
        <v>-29597</v>
      </c>
      <c r="BY12" s="11" t="s">
        <v>84</v>
      </c>
      <c r="BZ12" s="20">
        <v>0</v>
      </c>
      <c r="CA12" s="20">
        <v>0</v>
      </c>
      <c r="CB12" s="20">
        <v>0</v>
      </c>
      <c r="CC12" s="20">
        <v>0</v>
      </c>
      <c r="CD12" s="21">
        <v>0</v>
      </c>
      <c r="CE12" s="22">
        <v>0</v>
      </c>
      <c r="CF12" s="20">
        <v>0</v>
      </c>
      <c r="CG12" s="20">
        <v>0</v>
      </c>
      <c r="CH12" s="20">
        <v>0</v>
      </c>
      <c r="CI12" s="20">
        <v>0</v>
      </c>
      <c r="CJ12" s="21">
        <v>0</v>
      </c>
      <c r="CK12" s="22">
        <v>-4</v>
      </c>
      <c r="CL12" s="20">
        <v>-4</v>
      </c>
      <c r="CM12" s="20">
        <v>-4</v>
      </c>
      <c r="CN12" s="20">
        <v>-3</v>
      </c>
      <c r="CO12" s="20">
        <v>-4</v>
      </c>
      <c r="CP12" s="21">
        <v>-5</v>
      </c>
      <c r="CQ12" s="22">
        <v>-37474</v>
      </c>
      <c r="CR12" s="20">
        <v>-29992</v>
      </c>
      <c r="CS12" s="20">
        <v>-28990</v>
      </c>
      <c r="CT12" s="20">
        <v>-36641</v>
      </c>
      <c r="CU12" s="20">
        <v>-33102</v>
      </c>
      <c r="CV12" s="21">
        <v>-29602</v>
      </c>
      <c r="CW12" s="22">
        <v>0</v>
      </c>
      <c r="CX12" s="20">
        <v>0</v>
      </c>
      <c r="CY12" s="20">
        <v>0</v>
      </c>
      <c r="CZ12" s="20">
        <v>0</v>
      </c>
      <c r="DA12" s="20">
        <v>0</v>
      </c>
      <c r="DB12" s="21">
        <v>0</v>
      </c>
      <c r="DC12" s="22">
        <v>-2741</v>
      </c>
      <c r="DD12" s="20">
        <v>-2714</v>
      </c>
      <c r="DE12" s="20">
        <v>-20450</v>
      </c>
      <c r="DF12" s="20">
        <v>-5550</v>
      </c>
      <c r="DG12" s="20">
        <v>-4835</v>
      </c>
      <c r="DH12" s="21">
        <v>-1408</v>
      </c>
      <c r="DI12" s="22">
        <v>0</v>
      </c>
      <c r="DJ12" s="20">
        <v>0</v>
      </c>
      <c r="DK12" s="20">
        <v>0</v>
      </c>
      <c r="DL12" s="20">
        <v>0</v>
      </c>
      <c r="DM12" s="20">
        <v>0</v>
      </c>
      <c r="DN12" s="21">
        <v>0</v>
      </c>
      <c r="DO12" s="22">
        <v>-1196</v>
      </c>
      <c r="DP12" s="20">
        <v>-1191</v>
      </c>
      <c r="DQ12" s="20">
        <v>-1113</v>
      </c>
      <c r="DR12" s="20">
        <v>-784</v>
      </c>
      <c r="DS12" s="20">
        <v>-858</v>
      </c>
      <c r="DT12" s="21">
        <v>-646</v>
      </c>
      <c r="DU12" s="22">
        <v>0</v>
      </c>
      <c r="DV12" s="20">
        <v>0</v>
      </c>
      <c r="DW12" s="20">
        <v>0</v>
      </c>
      <c r="DX12" s="20">
        <v>0</v>
      </c>
      <c r="DY12" s="20">
        <v>0</v>
      </c>
      <c r="DZ12" s="21">
        <v>0</v>
      </c>
      <c r="EA12" s="22">
        <v>0</v>
      </c>
      <c r="EB12" s="20">
        <v>0</v>
      </c>
      <c r="EC12" s="20">
        <v>0</v>
      </c>
      <c r="ED12" s="20">
        <v>0</v>
      </c>
      <c r="EE12" s="20">
        <v>0</v>
      </c>
      <c r="EF12" s="21">
        <v>0</v>
      </c>
      <c r="EG12" s="22">
        <v>-41411</v>
      </c>
      <c r="EH12" s="20">
        <v>-33897</v>
      </c>
      <c r="EI12" s="20">
        <v>-50553</v>
      </c>
      <c r="EJ12" s="20">
        <v>-42975</v>
      </c>
      <c r="EK12" s="20">
        <v>-38795</v>
      </c>
      <c r="EL12" s="21">
        <v>-31656</v>
      </c>
      <c r="EM12" s="22">
        <v>-672</v>
      </c>
      <c r="EN12" s="20">
        <v>3083</v>
      </c>
      <c r="EO12" s="20">
        <v>-478</v>
      </c>
      <c r="EP12" s="20">
        <v>5257</v>
      </c>
      <c r="EQ12" s="20">
        <v>5539</v>
      </c>
      <c r="ER12" s="21">
        <v>7623</v>
      </c>
      <c r="ES12" s="22">
        <v>0</v>
      </c>
      <c r="ET12" s="20">
        <v>0</v>
      </c>
      <c r="EU12" s="20">
        <v>0</v>
      </c>
      <c r="EV12" s="20">
        <v>0</v>
      </c>
      <c r="EW12" s="20">
        <v>0</v>
      </c>
      <c r="EX12" s="21">
        <v>0</v>
      </c>
      <c r="EY12" s="22">
        <v>0</v>
      </c>
      <c r="EZ12" s="20">
        <v>0</v>
      </c>
      <c r="FA12" s="20">
        <v>0</v>
      </c>
      <c r="FB12" s="20">
        <v>0</v>
      </c>
      <c r="FC12" s="20">
        <v>0</v>
      </c>
      <c r="FD12" s="21">
        <v>0</v>
      </c>
      <c r="FE12" s="22">
        <v>0</v>
      </c>
      <c r="FF12" s="20">
        <v>0</v>
      </c>
      <c r="FG12" s="20">
        <v>0</v>
      </c>
      <c r="FH12" s="20">
        <v>0</v>
      </c>
      <c r="FI12" s="20">
        <v>0</v>
      </c>
      <c r="FJ12" s="21">
        <v>0</v>
      </c>
      <c r="FK12" s="22">
        <v>0</v>
      </c>
      <c r="FL12" s="20">
        <v>0</v>
      </c>
      <c r="FM12" s="20">
        <v>0</v>
      </c>
      <c r="FN12" s="20">
        <v>0</v>
      </c>
      <c r="FO12" s="20">
        <v>0</v>
      </c>
      <c r="FP12" s="21">
        <v>0</v>
      </c>
      <c r="FQ12" s="22">
        <v>0</v>
      </c>
      <c r="FR12" s="20">
        <v>0</v>
      </c>
      <c r="FS12" s="20">
        <v>0</v>
      </c>
      <c r="FT12" s="20">
        <v>0</v>
      </c>
      <c r="FU12" s="20">
        <v>0</v>
      </c>
      <c r="FV12" s="21">
        <v>0</v>
      </c>
      <c r="FW12" s="22">
        <v>0</v>
      </c>
      <c r="FX12" s="20">
        <v>0</v>
      </c>
      <c r="FY12" s="20">
        <v>0</v>
      </c>
      <c r="FZ12" s="20">
        <v>0</v>
      </c>
      <c r="GA12" s="20">
        <v>-168</v>
      </c>
      <c r="GB12" s="21">
        <v>-147</v>
      </c>
      <c r="GC12" s="22">
        <v>-672</v>
      </c>
      <c r="GD12" s="20">
        <v>3083</v>
      </c>
      <c r="GE12" s="20">
        <v>-478</v>
      </c>
      <c r="GF12" s="20">
        <v>5257</v>
      </c>
      <c r="GG12" s="20">
        <v>5371</v>
      </c>
      <c r="GH12" s="21">
        <v>7476</v>
      </c>
      <c r="GI12" s="22">
        <v>0</v>
      </c>
      <c r="GJ12" s="20">
        <v>0</v>
      </c>
      <c r="GK12" s="20">
        <v>0</v>
      </c>
      <c r="GL12" s="20">
        <v>0</v>
      </c>
      <c r="GM12" s="20">
        <v>0</v>
      </c>
      <c r="GN12" s="21">
        <v>0</v>
      </c>
      <c r="GO12" s="22">
        <v>0</v>
      </c>
      <c r="GP12" s="20">
        <v>0</v>
      </c>
      <c r="GQ12" s="20">
        <v>0</v>
      </c>
      <c r="GR12" s="20">
        <v>0</v>
      </c>
      <c r="GS12" s="20">
        <v>0</v>
      </c>
      <c r="GT12" s="21">
        <v>0</v>
      </c>
      <c r="GU12" s="22">
        <v>138</v>
      </c>
      <c r="GV12" s="20">
        <v>-634</v>
      </c>
      <c r="GW12" s="20">
        <v>0</v>
      </c>
      <c r="GX12" s="20">
        <v>-1125</v>
      </c>
      <c r="GY12" s="20">
        <v>-1182</v>
      </c>
      <c r="GZ12" s="21">
        <v>-1645</v>
      </c>
      <c r="HA12" s="22">
        <v>0</v>
      </c>
      <c r="HB12" s="20">
        <v>0</v>
      </c>
      <c r="HC12" s="20">
        <v>0</v>
      </c>
      <c r="HD12" s="20">
        <v>0</v>
      </c>
      <c r="HE12" s="20">
        <v>0</v>
      </c>
      <c r="HF12" s="21">
        <v>0</v>
      </c>
      <c r="HG12" s="22">
        <v>-534</v>
      </c>
      <c r="HH12" s="20">
        <v>2449</v>
      </c>
      <c r="HI12" s="20">
        <v>-478</v>
      </c>
      <c r="HJ12" s="20">
        <v>4132</v>
      </c>
      <c r="HK12" s="20">
        <v>4189</v>
      </c>
      <c r="HL12" s="21">
        <v>5831</v>
      </c>
    </row>
    <row r="13" spans="1:220">
      <c r="E13" s="11"/>
      <c r="J13" s="17"/>
      <c r="K13" s="11"/>
      <c r="P13" s="17"/>
      <c r="Q13" s="11"/>
      <c r="V13" s="17"/>
      <c r="W13" s="11"/>
      <c r="AB13" s="17"/>
      <c r="AC13" s="11"/>
      <c r="AH13" s="17"/>
      <c r="AI13" s="11"/>
      <c r="AN13" s="17"/>
      <c r="AO13" s="11"/>
      <c r="AT13" s="17"/>
      <c r="AU13" s="11"/>
      <c r="AZ13" s="17"/>
      <c r="BA13" s="11"/>
      <c r="BF13" s="17"/>
      <c r="BG13" s="11"/>
      <c r="BL13" s="17"/>
      <c r="BM13" s="11"/>
      <c r="BR13" s="17"/>
      <c r="BS13" s="11"/>
      <c r="BX13" s="17"/>
      <c r="BY13" s="11"/>
      <c r="CD13" s="17"/>
      <c r="CE13" s="11"/>
      <c r="CJ13" s="17"/>
      <c r="CK13" s="11"/>
      <c r="CP13" s="17"/>
      <c r="CQ13" s="11"/>
      <c r="CV13" s="17"/>
      <c r="CW13" s="11"/>
      <c r="DB13" s="17"/>
      <c r="DC13" s="11"/>
      <c r="DH13" s="17"/>
      <c r="DI13" s="11"/>
      <c r="DN13" s="17"/>
      <c r="DO13" s="11"/>
      <c r="DT13" s="17"/>
      <c r="DU13" s="11"/>
      <c r="DZ13" s="17"/>
      <c r="EA13" s="11"/>
      <c r="EF13" s="17"/>
      <c r="EG13" s="11"/>
      <c r="EL13" s="17"/>
      <c r="EM13" s="11"/>
      <c r="ER13" s="17"/>
      <c r="ES13" s="11"/>
      <c r="EX13" s="17"/>
      <c r="EY13" s="11"/>
      <c r="FD13" s="17"/>
      <c r="FE13" s="11"/>
      <c r="FJ13" s="17"/>
      <c r="FK13" s="11"/>
      <c r="FP13" s="17"/>
      <c r="FQ13" s="11"/>
      <c r="FV13" s="17"/>
      <c r="FW13" s="11"/>
      <c r="GB13" s="17"/>
      <c r="GC13" s="11"/>
      <c r="GH13" s="17"/>
      <c r="GI13" s="11"/>
      <c r="GN13" s="17"/>
      <c r="GO13" s="11"/>
      <c r="GT13" s="17"/>
      <c r="GU13" s="11"/>
      <c r="GZ13" s="17"/>
      <c r="HA13" s="11"/>
      <c r="HF13" s="17"/>
      <c r="HG13" s="11"/>
      <c r="HL13" s="17"/>
    </row>
    <row r="14" spans="1:220">
      <c r="E14" s="11"/>
      <c r="J14" s="17"/>
      <c r="K14" s="11"/>
      <c r="P14" s="17"/>
      <c r="Q14" s="11"/>
      <c r="V14" s="17"/>
      <c r="W14" s="11"/>
      <c r="AB14" s="17"/>
      <c r="AC14" s="11"/>
      <c r="AH14" s="17"/>
      <c r="AI14" s="11"/>
      <c r="AN14" s="17"/>
      <c r="AO14" s="11"/>
      <c r="AT14" s="17"/>
      <c r="AU14" s="11"/>
      <c r="AZ14" s="17"/>
      <c r="BA14" s="11"/>
      <c r="BF14" s="17"/>
      <c r="BG14" s="11"/>
      <c r="BL14" s="17"/>
      <c r="BM14" s="11"/>
      <c r="BR14" s="17"/>
      <c r="BS14" s="11"/>
      <c r="BX14" s="17"/>
      <c r="BY14" s="11"/>
      <c r="CD14" s="17"/>
      <c r="CE14" s="11"/>
      <c r="CJ14" s="17"/>
      <c r="CK14" s="11"/>
      <c r="CP14" s="17"/>
      <c r="CQ14" s="11"/>
      <c r="CV14" s="17"/>
      <c r="CW14" s="11"/>
      <c r="DB14" s="17"/>
      <c r="DC14" s="11"/>
      <c r="DH14" s="17"/>
      <c r="DI14" s="11"/>
      <c r="DN14" s="17"/>
      <c r="DO14" s="11"/>
      <c r="DT14" s="17"/>
      <c r="DU14" s="11"/>
      <c r="DZ14" s="17"/>
      <c r="EA14" s="11"/>
      <c r="EF14" s="17"/>
      <c r="EG14" s="11"/>
      <c r="EL14" s="17"/>
      <c r="EM14" s="11"/>
      <c r="ER14" s="17"/>
      <c r="ES14" s="11"/>
      <c r="EX14" s="17"/>
      <c r="EY14" s="11"/>
      <c r="FD14" s="17"/>
      <c r="FE14" s="11"/>
      <c r="FJ14" s="17"/>
      <c r="FK14" s="11"/>
      <c r="FP14" s="17"/>
      <c r="FQ14" s="11"/>
      <c r="FV14" s="17"/>
      <c r="FW14" s="11"/>
      <c r="GB14" s="17"/>
      <c r="GC14" s="11"/>
      <c r="GH14" s="17"/>
      <c r="GI14" s="11"/>
      <c r="GN14" s="17"/>
      <c r="GO14" s="11"/>
      <c r="GT14" s="17"/>
      <c r="GU14" s="11"/>
      <c r="GZ14" s="17"/>
      <c r="HA14" s="11"/>
      <c r="HF14" s="17"/>
      <c r="HG14" s="11"/>
      <c r="HL14" s="17"/>
    </row>
    <row r="15" spans="1:220">
      <c r="E15" s="11"/>
      <c r="J15" s="17"/>
      <c r="K15" s="11"/>
      <c r="P15" s="17"/>
      <c r="Q15" s="11"/>
      <c r="V15" s="17"/>
      <c r="W15" s="11"/>
      <c r="AB15" s="17"/>
      <c r="AC15" s="11"/>
      <c r="AH15" s="17"/>
      <c r="AI15" s="11"/>
      <c r="AN15" s="17"/>
      <c r="AO15" s="11"/>
      <c r="AT15" s="17"/>
      <c r="AU15" s="11"/>
      <c r="AZ15" s="17"/>
      <c r="BA15" s="11"/>
      <c r="BF15" s="17"/>
      <c r="BG15" s="11"/>
      <c r="BL15" s="17"/>
      <c r="BM15" s="11"/>
      <c r="BR15" s="17"/>
      <c r="BS15" s="11"/>
      <c r="BX15" s="17"/>
      <c r="BY15" s="11"/>
      <c r="CD15" s="17"/>
      <c r="CE15" s="11"/>
      <c r="CJ15" s="17"/>
      <c r="CK15" s="11"/>
      <c r="CP15" s="17"/>
      <c r="CQ15" s="11"/>
      <c r="CV15" s="17"/>
      <c r="CW15" s="11"/>
      <c r="DB15" s="17"/>
      <c r="DC15" s="11"/>
      <c r="DH15" s="17"/>
      <c r="DI15" s="11"/>
      <c r="DN15" s="17"/>
      <c r="DO15" s="11"/>
      <c r="DT15" s="17"/>
      <c r="DU15" s="11"/>
      <c r="DZ15" s="17"/>
      <c r="EA15" s="11"/>
      <c r="EF15" s="17"/>
      <c r="EG15" s="11"/>
      <c r="EL15" s="17"/>
      <c r="EM15" s="11"/>
      <c r="ER15" s="17"/>
      <c r="ES15" s="11"/>
      <c r="EX15" s="17"/>
      <c r="EY15" s="11"/>
      <c r="FD15" s="17"/>
      <c r="FE15" s="11"/>
      <c r="FJ15" s="17"/>
      <c r="FK15" s="11"/>
      <c r="FP15" s="17"/>
      <c r="FQ15" s="11"/>
      <c r="FV15" s="17"/>
      <c r="FW15" s="11"/>
      <c r="GB15" s="17"/>
      <c r="GC15" s="11"/>
      <c r="GH15" s="17"/>
      <c r="GI15" s="11"/>
      <c r="GN15" s="17"/>
      <c r="GO15" s="11"/>
      <c r="GT15" s="17"/>
      <c r="GU15" s="11"/>
      <c r="GZ15" s="17"/>
      <c r="HA15" s="11"/>
      <c r="HF15" s="17"/>
      <c r="HG15" s="11"/>
      <c r="HL15" s="17"/>
    </row>
    <row r="16" spans="1:220">
      <c r="E16" s="11"/>
      <c r="J16" s="17"/>
      <c r="K16" s="11"/>
      <c r="P16" s="17"/>
      <c r="Q16" s="11"/>
      <c r="V16" s="17"/>
      <c r="W16" s="11"/>
      <c r="AB16" s="17"/>
      <c r="AC16" s="11"/>
      <c r="AH16" s="17"/>
      <c r="AI16" s="11"/>
      <c r="AN16" s="17"/>
      <c r="AO16" s="11"/>
      <c r="AT16" s="17"/>
      <c r="AU16" s="11"/>
      <c r="AZ16" s="17"/>
      <c r="BA16" s="11"/>
      <c r="BF16" s="17"/>
      <c r="BG16" s="11"/>
      <c r="BL16" s="17"/>
      <c r="BM16" s="11"/>
      <c r="BR16" s="17"/>
      <c r="BS16" s="11"/>
      <c r="BX16" s="17"/>
      <c r="BY16" s="11"/>
      <c r="CD16" s="17"/>
      <c r="CE16" s="11"/>
      <c r="CJ16" s="17"/>
      <c r="CK16" s="11"/>
      <c r="CP16" s="17"/>
      <c r="CQ16" s="11"/>
      <c r="CV16" s="17"/>
      <c r="CW16" s="11"/>
      <c r="DB16" s="17"/>
      <c r="DC16" s="11"/>
      <c r="DH16" s="17"/>
      <c r="DI16" s="11"/>
      <c r="DN16" s="17"/>
      <c r="DO16" s="11"/>
      <c r="DT16" s="17"/>
      <c r="DU16" s="11"/>
      <c r="DZ16" s="17"/>
      <c r="EA16" s="11"/>
      <c r="EF16" s="17"/>
      <c r="EG16" s="11"/>
      <c r="EL16" s="17"/>
      <c r="EM16" s="11"/>
      <c r="ER16" s="17"/>
      <c r="ES16" s="11"/>
      <c r="EX16" s="17"/>
      <c r="EY16" s="11"/>
      <c r="FD16" s="17"/>
      <c r="FE16" s="11"/>
      <c r="FJ16" s="17"/>
      <c r="FK16" s="11"/>
      <c r="FP16" s="17"/>
      <c r="FQ16" s="11"/>
      <c r="FV16" s="17"/>
      <c r="FW16" s="11"/>
      <c r="GB16" s="17"/>
      <c r="GC16" s="11"/>
      <c r="GH16" s="17"/>
      <c r="GI16" s="11"/>
      <c r="GN16" s="17"/>
      <c r="GO16" s="11"/>
      <c r="GT16" s="17"/>
      <c r="GU16" s="11"/>
      <c r="GZ16" s="17"/>
      <c r="HA16" s="11"/>
      <c r="HF16" s="17"/>
      <c r="HG16" s="11"/>
      <c r="HL16" s="17"/>
    </row>
    <row r="17" spans="4:220">
      <c r="E17" s="11"/>
      <c r="J17" s="17"/>
      <c r="K17" s="11"/>
      <c r="P17" s="17"/>
      <c r="Q17" s="11"/>
      <c r="V17" s="17"/>
      <c r="W17" s="11"/>
      <c r="AB17" s="17"/>
      <c r="AC17" s="11"/>
      <c r="AH17" s="17"/>
      <c r="AI17" s="11"/>
      <c r="AN17" s="17"/>
      <c r="AO17" s="11"/>
      <c r="AT17" s="17"/>
      <c r="AU17" s="11"/>
      <c r="AZ17" s="17"/>
      <c r="BA17" s="11"/>
      <c r="BF17" s="17"/>
      <c r="BG17" s="11"/>
      <c r="BL17" s="17"/>
      <c r="BM17" s="11"/>
      <c r="BR17" s="17"/>
      <c r="BS17" s="11"/>
      <c r="BX17" s="17"/>
      <c r="BY17" s="11"/>
      <c r="CD17" s="17"/>
      <c r="CE17" s="11"/>
      <c r="CJ17" s="17"/>
      <c r="CK17" s="11"/>
      <c r="CP17" s="17"/>
      <c r="CQ17" s="11"/>
      <c r="CV17" s="17"/>
      <c r="CW17" s="11"/>
      <c r="DB17" s="17"/>
      <c r="DC17" s="11"/>
      <c r="DH17" s="17"/>
      <c r="DI17" s="11"/>
      <c r="DN17" s="17"/>
      <c r="DO17" s="11"/>
      <c r="DT17" s="17"/>
      <c r="DU17" s="11"/>
      <c r="DZ17" s="17"/>
      <c r="EA17" s="11"/>
      <c r="EF17" s="17"/>
      <c r="EG17" s="11"/>
      <c r="EL17" s="17"/>
      <c r="EM17" s="11"/>
      <c r="ER17" s="17"/>
      <c r="ES17" s="11"/>
      <c r="EX17" s="17"/>
      <c r="EY17" s="11"/>
      <c r="FD17" s="17"/>
      <c r="FE17" s="11"/>
      <c r="FJ17" s="17"/>
      <c r="FK17" s="11"/>
      <c r="FP17" s="17"/>
      <c r="FQ17" s="11"/>
      <c r="FV17" s="17"/>
      <c r="FW17" s="11"/>
      <c r="GB17" s="17"/>
      <c r="GC17" s="11"/>
      <c r="GH17" s="17"/>
      <c r="GI17" s="11"/>
      <c r="GN17" s="17"/>
      <c r="GO17" s="11"/>
      <c r="GT17" s="17"/>
      <c r="GU17" s="11"/>
      <c r="GZ17" s="17"/>
      <c r="HA17" s="11"/>
      <c r="HF17" s="17"/>
      <c r="HG17" s="11"/>
      <c r="HL17" s="17"/>
    </row>
    <row r="18" spans="4:220">
      <c r="D18" s="1" t="s">
        <v>103</v>
      </c>
      <c r="E18" s="12">
        <f t="shared" ref="E18:V18" si="0">SUM(E4:E12)</f>
        <v>12169391</v>
      </c>
      <c r="F18" s="5">
        <f t="shared" si="0"/>
        <v>10886122</v>
      </c>
      <c r="G18" s="5">
        <f t="shared" si="0"/>
        <v>10251378</v>
      </c>
      <c r="H18" s="5">
        <f t="shared" si="0"/>
        <v>10537501</v>
      </c>
      <c r="I18" s="5">
        <f t="shared" si="0"/>
        <v>10297024</v>
      </c>
      <c r="J18" s="18">
        <f t="shared" si="0"/>
        <v>9609896</v>
      </c>
      <c r="K18" s="12">
        <f t="shared" si="0"/>
        <v>212905</v>
      </c>
      <c r="L18" s="5">
        <f t="shared" si="0"/>
        <v>167857</v>
      </c>
      <c r="M18" s="5">
        <f t="shared" si="0"/>
        <v>130492</v>
      </c>
      <c r="N18" s="5">
        <f t="shared" si="0"/>
        <v>93789</v>
      </c>
      <c r="O18" s="5">
        <f t="shared" si="0"/>
        <v>82151</v>
      </c>
      <c r="P18" s="18">
        <f t="shared" si="0"/>
        <v>70284</v>
      </c>
      <c r="Q18" s="12">
        <f t="shared" si="0"/>
        <v>118178</v>
      </c>
      <c r="R18" s="5">
        <f t="shared" si="0"/>
        <v>135390</v>
      </c>
      <c r="S18" s="5">
        <f t="shared" si="0"/>
        <v>138919</v>
      </c>
      <c r="T18" s="5">
        <f t="shared" si="0"/>
        <v>128572</v>
      </c>
      <c r="U18" s="5">
        <f t="shared" si="0"/>
        <v>157345</v>
      </c>
      <c r="V18" s="18">
        <f t="shared" si="0"/>
        <v>85963</v>
      </c>
      <c r="W18" s="12"/>
      <c r="X18" s="5">
        <f t="shared" ref="X18:BC18" si="1">SUM(X4:X12)</f>
        <v>-8788</v>
      </c>
      <c r="Y18" s="5">
        <f t="shared" si="1"/>
        <v>-8788</v>
      </c>
      <c r="Z18" s="5">
        <f t="shared" si="1"/>
        <v>0</v>
      </c>
      <c r="AA18" s="5">
        <f t="shared" si="1"/>
        <v>0</v>
      </c>
      <c r="AB18" s="18">
        <f t="shared" si="1"/>
        <v>0</v>
      </c>
      <c r="AC18" s="12">
        <f t="shared" si="1"/>
        <v>-180</v>
      </c>
      <c r="AD18" s="5">
        <f t="shared" si="1"/>
        <v>0</v>
      </c>
      <c r="AE18" s="5">
        <f t="shared" si="1"/>
        <v>-284</v>
      </c>
      <c r="AF18" s="5">
        <f t="shared" si="1"/>
        <v>-92</v>
      </c>
      <c r="AG18" s="5">
        <f t="shared" si="1"/>
        <v>-501</v>
      </c>
      <c r="AH18" s="18">
        <f t="shared" si="1"/>
        <v>0</v>
      </c>
      <c r="AI18" s="12">
        <f t="shared" si="1"/>
        <v>2384</v>
      </c>
      <c r="AJ18" s="5">
        <f t="shared" si="1"/>
        <v>2262</v>
      </c>
      <c r="AK18" s="5">
        <f t="shared" si="1"/>
        <v>2105</v>
      </c>
      <c r="AL18" s="5">
        <f t="shared" si="1"/>
        <v>2827</v>
      </c>
      <c r="AM18" s="5">
        <f t="shared" si="1"/>
        <v>2141</v>
      </c>
      <c r="AN18" s="18">
        <f t="shared" si="1"/>
        <v>2089</v>
      </c>
      <c r="AO18" s="12">
        <f t="shared" si="1"/>
        <v>12502678</v>
      </c>
      <c r="AP18" s="5">
        <f t="shared" si="1"/>
        <v>11182843</v>
      </c>
      <c r="AQ18" s="5">
        <f t="shared" si="1"/>
        <v>10513822</v>
      </c>
      <c r="AR18" s="5">
        <f t="shared" si="1"/>
        <v>10762597</v>
      </c>
      <c r="AS18" s="5">
        <f t="shared" si="1"/>
        <v>10538160</v>
      </c>
      <c r="AT18" s="18">
        <f t="shared" si="1"/>
        <v>9768232</v>
      </c>
      <c r="AU18" s="12">
        <f t="shared" si="1"/>
        <v>0</v>
      </c>
      <c r="AV18" s="5">
        <f t="shared" si="1"/>
        <v>0</v>
      </c>
      <c r="AW18" s="5">
        <f t="shared" si="1"/>
        <v>0</v>
      </c>
      <c r="AX18" s="5">
        <f t="shared" si="1"/>
        <v>0</v>
      </c>
      <c r="AY18" s="5">
        <f t="shared" si="1"/>
        <v>0</v>
      </c>
      <c r="AZ18" s="18">
        <f t="shared" si="1"/>
        <v>0</v>
      </c>
      <c r="BA18" s="12">
        <f t="shared" si="1"/>
        <v>46453</v>
      </c>
      <c r="BB18" s="5">
        <f t="shared" si="1"/>
        <v>47543</v>
      </c>
      <c r="BC18" s="5">
        <f t="shared" si="1"/>
        <v>52626</v>
      </c>
      <c r="BD18" s="5">
        <f t="shared" ref="BD18:BX18" si="2">SUM(BD4:BD12)</f>
        <v>48987</v>
      </c>
      <c r="BE18" s="5">
        <f t="shared" si="2"/>
        <v>44002</v>
      </c>
      <c r="BF18" s="18">
        <f t="shared" si="2"/>
        <v>39406</v>
      </c>
      <c r="BG18" s="12">
        <f t="shared" si="2"/>
        <v>51994</v>
      </c>
      <c r="BH18" s="5">
        <f t="shared" si="2"/>
        <v>71908</v>
      </c>
      <c r="BI18" s="5">
        <f t="shared" si="2"/>
        <v>208120</v>
      </c>
      <c r="BJ18" s="5">
        <f t="shared" si="2"/>
        <v>138939</v>
      </c>
      <c r="BK18" s="5">
        <f t="shared" si="2"/>
        <v>134477</v>
      </c>
      <c r="BL18" s="18">
        <f t="shared" si="2"/>
        <v>224026</v>
      </c>
      <c r="BM18" s="12">
        <f t="shared" si="2"/>
        <v>12601125</v>
      </c>
      <c r="BN18" s="5">
        <f t="shared" si="2"/>
        <v>11302294</v>
      </c>
      <c r="BO18" s="5">
        <f t="shared" si="2"/>
        <v>10774568</v>
      </c>
      <c r="BP18" s="5">
        <f t="shared" si="2"/>
        <v>10950523</v>
      </c>
      <c r="BQ18" s="5">
        <f t="shared" si="2"/>
        <v>10716639</v>
      </c>
      <c r="BR18" s="18">
        <f t="shared" si="2"/>
        <v>10031664</v>
      </c>
      <c r="BS18" s="12">
        <f t="shared" si="2"/>
        <v>-8093286</v>
      </c>
      <c r="BT18" s="5">
        <f t="shared" si="2"/>
        <v>-6951649</v>
      </c>
      <c r="BU18" s="5">
        <f t="shared" si="2"/>
        <v>-4935736</v>
      </c>
      <c r="BV18" s="5">
        <f t="shared" si="2"/>
        <v>-4122677</v>
      </c>
      <c r="BW18" s="5">
        <f t="shared" si="2"/>
        <v>-3777738</v>
      </c>
      <c r="BX18" s="18">
        <f t="shared" si="2"/>
        <v>-3504546</v>
      </c>
      <c r="BY18" s="12"/>
      <c r="BZ18" s="5">
        <f t="shared" ref="BZ18:DE18" si="3">SUM(BZ4:BZ12)</f>
        <v>0</v>
      </c>
      <c r="CA18" s="5">
        <f t="shared" si="3"/>
        <v>0</v>
      </c>
      <c r="CB18" s="5">
        <f t="shared" si="3"/>
        <v>0</v>
      </c>
      <c r="CC18" s="5">
        <f t="shared" si="3"/>
        <v>0</v>
      </c>
      <c r="CD18" s="18">
        <f t="shared" si="3"/>
        <v>0</v>
      </c>
      <c r="CE18" s="12">
        <f t="shared" si="3"/>
        <v>0</v>
      </c>
      <c r="CF18" s="5">
        <f t="shared" si="3"/>
        <v>0</v>
      </c>
      <c r="CG18" s="5">
        <f t="shared" si="3"/>
        <v>0</v>
      </c>
      <c r="CH18" s="5">
        <f t="shared" si="3"/>
        <v>0</v>
      </c>
      <c r="CI18" s="5">
        <f t="shared" si="3"/>
        <v>0</v>
      </c>
      <c r="CJ18" s="18">
        <f t="shared" si="3"/>
        <v>0</v>
      </c>
      <c r="CK18" s="12">
        <f t="shared" si="3"/>
        <v>-2384</v>
      </c>
      <c r="CL18" s="5">
        <f t="shared" si="3"/>
        <v>-2262</v>
      </c>
      <c r="CM18" s="5">
        <f t="shared" si="3"/>
        <v>-2105</v>
      </c>
      <c r="CN18" s="5">
        <f t="shared" si="3"/>
        <v>-2866</v>
      </c>
      <c r="CO18" s="5">
        <f t="shared" si="3"/>
        <v>-2046</v>
      </c>
      <c r="CP18" s="18">
        <f t="shared" si="3"/>
        <v>-2025</v>
      </c>
      <c r="CQ18" s="12">
        <f t="shared" si="3"/>
        <v>-8095670</v>
      </c>
      <c r="CR18" s="5">
        <f t="shared" si="3"/>
        <v>-6953911</v>
      </c>
      <c r="CS18" s="5">
        <f t="shared" si="3"/>
        <v>-4937841</v>
      </c>
      <c r="CT18" s="5">
        <f t="shared" si="3"/>
        <v>-4125543</v>
      </c>
      <c r="CU18" s="5">
        <f t="shared" si="3"/>
        <v>-3779784</v>
      </c>
      <c r="CV18" s="18">
        <f t="shared" si="3"/>
        <v>-3506571</v>
      </c>
      <c r="CW18" s="12">
        <f t="shared" si="3"/>
        <v>-30765</v>
      </c>
      <c r="CX18" s="5">
        <f t="shared" si="3"/>
        <v>-23508</v>
      </c>
      <c r="CY18" s="5">
        <f t="shared" si="3"/>
        <v>-16657</v>
      </c>
      <c r="CZ18" s="5">
        <f t="shared" si="3"/>
        <v>-15419</v>
      </c>
      <c r="DA18" s="5">
        <f t="shared" si="3"/>
        <v>-21726</v>
      </c>
      <c r="DB18" s="18">
        <f t="shared" si="3"/>
        <v>-114853</v>
      </c>
      <c r="DC18" s="12">
        <f t="shared" si="3"/>
        <v>-1531747</v>
      </c>
      <c r="DD18" s="5">
        <f t="shared" si="3"/>
        <v>-1440975</v>
      </c>
      <c r="DE18" s="5">
        <f t="shared" si="3"/>
        <v>-1463283</v>
      </c>
      <c r="DF18" s="5">
        <f t="shared" ref="DF18:EK18" si="4">SUM(DF4:DF12)</f>
        <v>-1444619</v>
      </c>
      <c r="DG18" s="5">
        <f t="shared" si="4"/>
        <v>-1375156</v>
      </c>
      <c r="DH18" s="18">
        <f t="shared" si="4"/>
        <v>-1158682</v>
      </c>
      <c r="DI18" s="12">
        <f t="shared" si="4"/>
        <v>-667565</v>
      </c>
      <c r="DJ18" s="5">
        <f t="shared" si="4"/>
        <v>-565397</v>
      </c>
      <c r="DK18" s="5">
        <f t="shared" si="4"/>
        <v>-372060</v>
      </c>
      <c r="DL18" s="5">
        <f t="shared" si="4"/>
        <v>-364210</v>
      </c>
      <c r="DM18" s="5">
        <f t="shared" si="4"/>
        <v>-369589</v>
      </c>
      <c r="DN18" s="18">
        <f t="shared" si="4"/>
        <v>-345778</v>
      </c>
      <c r="DO18" s="12">
        <f t="shared" si="4"/>
        <v>-1751743</v>
      </c>
      <c r="DP18" s="5">
        <f t="shared" si="4"/>
        <v>-1622106</v>
      </c>
      <c r="DQ18" s="5">
        <f t="shared" si="4"/>
        <v>-1597891</v>
      </c>
      <c r="DR18" s="5">
        <f t="shared" si="4"/>
        <v>-1425632</v>
      </c>
      <c r="DS18" s="5">
        <f t="shared" si="4"/>
        <v>-1297277</v>
      </c>
      <c r="DT18" s="18">
        <f t="shared" si="4"/>
        <v>-1221002</v>
      </c>
      <c r="DU18" s="12">
        <f t="shared" si="4"/>
        <v>0</v>
      </c>
      <c r="DV18" s="5">
        <f t="shared" si="4"/>
        <v>0</v>
      </c>
      <c r="DW18" s="5">
        <f t="shared" si="4"/>
        <v>0</v>
      </c>
      <c r="DX18" s="5">
        <f t="shared" si="4"/>
        <v>0</v>
      </c>
      <c r="DY18" s="5">
        <f t="shared" si="4"/>
        <v>0</v>
      </c>
      <c r="DZ18" s="18">
        <f t="shared" si="4"/>
        <v>0</v>
      </c>
      <c r="EA18" s="12">
        <f t="shared" si="4"/>
        <v>-18352</v>
      </c>
      <c r="EB18" s="5">
        <f t="shared" si="4"/>
        <v>-38671</v>
      </c>
      <c r="EC18" s="5">
        <f t="shared" si="4"/>
        <v>-43751</v>
      </c>
      <c r="ED18" s="5">
        <f t="shared" si="4"/>
        <v>-15730</v>
      </c>
      <c r="EE18" s="5">
        <f t="shared" si="4"/>
        <v>-38618</v>
      </c>
      <c r="EF18" s="18">
        <f t="shared" si="4"/>
        <v>-39486</v>
      </c>
      <c r="EG18" s="12">
        <f t="shared" si="4"/>
        <v>-12095842</v>
      </c>
      <c r="EH18" s="5">
        <f t="shared" si="4"/>
        <v>-10644568</v>
      </c>
      <c r="EI18" s="5">
        <f t="shared" si="4"/>
        <v>-8431483</v>
      </c>
      <c r="EJ18" s="5">
        <f t="shared" si="4"/>
        <v>-7391153</v>
      </c>
      <c r="EK18" s="5">
        <f t="shared" si="4"/>
        <v>-6882150</v>
      </c>
      <c r="EL18" s="18">
        <f t="shared" ref="EL18:FQ18" si="5">SUM(EL4:EL12)</f>
        <v>-6386372</v>
      </c>
      <c r="EM18" s="12">
        <f t="shared" si="5"/>
        <v>505283</v>
      </c>
      <c r="EN18" s="5">
        <f t="shared" si="5"/>
        <v>657726</v>
      </c>
      <c r="EO18" s="5">
        <f t="shared" si="5"/>
        <v>2343085</v>
      </c>
      <c r="EP18" s="5">
        <f t="shared" si="5"/>
        <v>3559370</v>
      </c>
      <c r="EQ18" s="5">
        <f t="shared" si="5"/>
        <v>3834489</v>
      </c>
      <c r="ER18" s="18">
        <f t="shared" si="5"/>
        <v>3645292</v>
      </c>
      <c r="ES18" s="12">
        <f t="shared" si="5"/>
        <v>0</v>
      </c>
      <c r="ET18" s="5">
        <f t="shared" si="5"/>
        <v>0</v>
      </c>
      <c r="EU18" s="5">
        <f t="shared" si="5"/>
        <v>0</v>
      </c>
      <c r="EV18" s="5">
        <f t="shared" si="5"/>
        <v>0</v>
      </c>
      <c r="EW18" s="5">
        <f t="shared" si="5"/>
        <v>0</v>
      </c>
      <c r="EX18" s="18">
        <f t="shared" si="5"/>
        <v>0</v>
      </c>
      <c r="EY18" s="12">
        <f t="shared" si="5"/>
        <v>0</v>
      </c>
      <c r="EZ18" s="5">
        <f t="shared" si="5"/>
        <v>0</v>
      </c>
      <c r="FA18" s="5">
        <f t="shared" si="5"/>
        <v>85</v>
      </c>
      <c r="FB18" s="5">
        <f t="shared" si="5"/>
        <v>0</v>
      </c>
      <c r="FC18" s="5">
        <f t="shared" si="5"/>
        <v>0</v>
      </c>
      <c r="FD18" s="18">
        <f t="shared" si="5"/>
        <v>0</v>
      </c>
      <c r="FE18" s="12">
        <f t="shared" si="5"/>
        <v>0</v>
      </c>
      <c r="FF18" s="5">
        <f t="shared" si="5"/>
        <v>0</v>
      </c>
      <c r="FG18" s="5">
        <f t="shared" si="5"/>
        <v>0</v>
      </c>
      <c r="FH18" s="5">
        <f t="shared" si="5"/>
        <v>0</v>
      </c>
      <c r="FI18" s="5">
        <f t="shared" si="5"/>
        <v>0</v>
      </c>
      <c r="FJ18" s="18">
        <f t="shared" si="5"/>
        <v>0</v>
      </c>
      <c r="FK18" s="12">
        <f t="shared" si="5"/>
        <v>-585417</v>
      </c>
      <c r="FL18" s="5">
        <f t="shared" si="5"/>
        <v>-941585</v>
      </c>
      <c r="FM18" s="5">
        <f t="shared" si="5"/>
        <v>-2112283</v>
      </c>
      <c r="FN18" s="5">
        <f t="shared" si="5"/>
        <v>-3212063</v>
      </c>
      <c r="FO18" s="5">
        <f t="shared" si="5"/>
        <v>-2654644</v>
      </c>
      <c r="FP18" s="18">
        <f t="shared" si="5"/>
        <v>-2028453</v>
      </c>
      <c r="FQ18" s="12">
        <f t="shared" si="5"/>
        <v>27604</v>
      </c>
      <c r="FR18" s="5">
        <f t="shared" ref="FR18:GW18" si="6">SUM(FR4:FR12)</f>
        <v>16096</v>
      </c>
      <c r="FS18" s="5">
        <f t="shared" si="6"/>
        <v>17067</v>
      </c>
      <c r="FT18" s="5">
        <f t="shared" si="6"/>
        <v>2100</v>
      </c>
      <c r="FU18" s="5">
        <f t="shared" si="6"/>
        <v>2713</v>
      </c>
      <c r="FV18" s="18">
        <f t="shared" si="6"/>
        <v>2882</v>
      </c>
      <c r="FW18" s="12">
        <f t="shared" si="6"/>
        <v>-728803</v>
      </c>
      <c r="FX18" s="5">
        <f t="shared" si="6"/>
        <v>-679834</v>
      </c>
      <c r="FY18" s="5">
        <f t="shared" si="6"/>
        <v>-638580</v>
      </c>
      <c r="FZ18" s="5">
        <f t="shared" si="6"/>
        <v>-660351</v>
      </c>
      <c r="GA18" s="5">
        <f t="shared" si="6"/>
        <v>-753417</v>
      </c>
      <c r="GB18" s="18">
        <f t="shared" si="6"/>
        <v>-734401</v>
      </c>
      <c r="GC18" s="12">
        <f t="shared" si="6"/>
        <v>-195916</v>
      </c>
      <c r="GD18" s="5">
        <f t="shared" si="6"/>
        <v>-6012</v>
      </c>
      <c r="GE18" s="5">
        <f t="shared" si="6"/>
        <v>1721657</v>
      </c>
      <c r="GF18" s="5">
        <f t="shared" si="6"/>
        <v>2901119</v>
      </c>
      <c r="GG18" s="5">
        <f t="shared" si="6"/>
        <v>3083785</v>
      </c>
      <c r="GH18" s="18">
        <f t="shared" si="6"/>
        <v>2913773</v>
      </c>
      <c r="GI18" s="12">
        <f t="shared" si="6"/>
        <v>0</v>
      </c>
      <c r="GJ18" s="5">
        <f t="shared" si="6"/>
        <v>0</v>
      </c>
      <c r="GK18" s="5">
        <f t="shared" si="6"/>
        <v>0</v>
      </c>
      <c r="GL18" s="5">
        <f t="shared" si="6"/>
        <v>0</v>
      </c>
      <c r="GM18" s="5">
        <f t="shared" si="6"/>
        <v>0</v>
      </c>
      <c r="GN18" s="18">
        <f t="shared" si="6"/>
        <v>0</v>
      </c>
      <c r="GO18" s="12">
        <f t="shared" si="6"/>
        <v>0</v>
      </c>
      <c r="GP18" s="5">
        <f t="shared" si="6"/>
        <v>0</v>
      </c>
      <c r="GQ18" s="5">
        <f t="shared" si="6"/>
        <v>0</v>
      </c>
      <c r="GR18" s="5">
        <f t="shared" si="6"/>
        <v>0</v>
      </c>
      <c r="GS18" s="5">
        <f t="shared" si="6"/>
        <v>0</v>
      </c>
      <c r="GT18" s="18">
        <f t="shared" si="6"/>
        <v>0</v>
      </c>
      <c r="GU18" s="12">
        <f t="shared" si="6"/>
        <v>-74251</v>
      </c>
      <c r="GV18" s="5">
        <f t="shared" si="6"/>
        <v>6827</v>
      </c>
      <c r="GW18" s="5">
        <f t="shared" si="6"/>
        <v>-10994</v>
      </c>
      <c r="GX18" s="5">
        <f t="shared" ref="GX18:HL18" si="7">SUM(GX4:GX12)</f>
        <v>-25392</v>
      </c>
      <c r="GY18" s="5">
        <f t="shared" si="7"/>
        <v>11296</v>
      </c>
      <c r="GZ18" s="18">
        <f t="shared" si="7"/>
        <v>-230176</v>
      </c>
      <c r="HA18" s="12">
        <f t="shared" si="7"/>
        <v>0</v>
      </c>
      <c r="HB18" s="5">
        <f t="shared" si="7"/>
        <v>0</v>
      </c>
      <c r="HC18" s="5">
        <f t="shared" si="7"/>
        <v>0</v>
      </c>
      <c r="HD18" s="5">
        <f t="shared" si="7"/>
        <v>6636</v>
      </c>
      <c r="HE18" s="5">
        <f t="shared" si="7"/>
        <v>-3649</v>
      </c>
      <c r="HF18" s="18">
        <f t="shared" si="7"/>
        <v>5177</v>
      </c>
      <c r="HG18" s="12">
        <f t="shared" si="7"/>
        <v>-855584</v>
      </c>
      <c r="HH18" s="5">
        <f t="shared" si="7"/>
        <v>-940770</v>
      </c>
      <c r="HI18" s="5">
        <f t="shared" si="7"/>
        <v>-401620</v>
      </c>
      <c r="HJ18" s="5">
        <f t="shared" si="7"/>
        <v>-329700</v>
      </c>
      <c r="HK18" s="5">
        <f t="shared" si="7"/>
        <v>436788</v>
      </c>
      <c r="HL18" s="18">
        <f t="shared" si="7"/>
        <v>660321</v>
      </c>
    </row>
    <row r="19" spans="4:220">
      <c r="D19" s="2" t="s">
        <v>104</v>
      </c>
      <c r="E19" s="13">
        <f t="shared" ref="E19:V19" si="8">AVERAGE(E4:E12)</f>
        <v>2028231.8333333333</v>
      </c>
      <c r="F19" s="6">
        <f t="shared" si="8"/>
        <v>1814353.6666666667</v>
      </c>
      <c r="G19" s="6">
        <f t="shared" si="8"/>
        <v>1708563</v>
      </c>
      <c r="H19" s="6">
        <f t="shared" si="8"/>
        <v>1756250.1666666667</v>
      </c>
      <c r="I19" s="6">
        <f t="shared" si="8"/>
        <v>1716170.6666666667</v>
      </c>
      <c r="J19" s="19">
        <f t="shared" si="8"/>
        <v>1601649.3333333333</v>
      </c>
      <c r="K19" s="13">
        <f t="shared" si="8"/>
        <v>35484.166666666664</v>
      </c>
      <c r="L19" s="6">
        <f t="shared" si="8"/>
        <v>27976.166666666668</v>
      </c>
      <c r="M19" s="6">
        <f t="shared" si="8"/>
        <v>21748.666666666668</v>
      </c>
      <c r="N19" s="6">
        <f t="shared" si="8"/>
        <v>15631.5</v>
      </c>
      <c r="O19" s="6">
        <f t="shared" si="8"/>
        <v>13691.833333333334</v>
      </c>
      <c r="P19" s="19">
        <f t="shared" si="8"/>
        <v>11714</v>
      </c>
      <c r="Q19" s="13">
        <f t="shared" si="8"/>
        <v>19696.333333333332</v>
      </c>
      <c r="R19" s="6">
        <f t="shared" si="8"/>
        <v>22565</v>
      </c>
      <c r="S19" s="6">
        <f t="shared" si="8"/>
        <v>23153.166666666668</v>
      </c>
      <c r="T19" s="6">
        <f t="shared" si="8"/>
        <v>21428.666666666668</v>
      </c>
      <c r="U19" s="6">
        <f t="shared" si="8"/>
        <v>26224.166666666668</v>
      </c>
      <c r="V19" s="19">
        <f t="shared" si="8"/>
        <v>14327.166666666666</v>
      </c>
      <c r="W19" s="13"/>
      <c r="X19" s="6">
        <f t="shared" ref="X19:BC19" si="9">AVERAGE(X4:X12)</f>
        <v>-1464.6666666666667</v>
      </c>
      <c r="Y19" s="6">
        <f t="shared" si="9"/>
        <v>-1464.6666666666667</v>
      </c>
      <c r="Z19" s="6">
        <f t="shared" si="9"/>
        <v>0</v>
      </c>
      <c r="AA19" s="6">
        <f t="shared" si="9"/>
        <v>0</v>
      </c>
      <c r="AB19" s="19">
        <f t="shared" si="9"/>
        <v>0</v>
      </c>
      <c r="AC19" s="13">
        <f t="shared" si="9"/>
        <v>-30</v>
      </c>
      <c r="AD19" s="6">
        <f t="shared" si="9"/>
        <v>0</v>
      </c>
      <c r="AE19" s="6">
        <f t="shared" si="9"/>
        <v>-47.333333333333336</v>
      </c>
      <c r="AF19" s="6">
        <f t="shared" si="9"/>
        <v>-15.333333333333334</v>
      </c>
      <c r="AG19" s="6">
        <f t="shared" si="9"/>
        <v>-83.5</v>
      </c>
      <c r="AH19" s="19">
        <f t="shared" si="9"/>
        <v>0</v>
      </c>
      <c r="AI19" s="13">
        <f t="shared" si="9"/>
        <v>397.33333333333331</v>
      </c>
      <c r="AJ19" s="6">
        <f t="shared" si="9"/>
        <v>377</v>
      </c>
      <c r="AK19" s="6">
        <f t="shared" si="9"/>
        <v>350.83333333333331</v>
      </c>
      <c r="AL19" s="6">
        <f t="shared" si="9"/>
        <v>471.16666666666669</v>
      </c>
      <c r="AM19" s="6">
        <f t="shared" si="9"/>
        <v>356.83333333333331</v>
      </c>
      <c r="AN19" s="19">
        <f t="shared" si="9"/>
        <v>348.16666666666669</v>
      </c>
      <c r="AO19" s="13">
        <f t="shared" si="9"/>
        <v>2083779.6666666667</v>
      </c>
      <c r="AP19" s="6">
        <f t="shared" si="9"/>
        <v>1863807.1666666667</v>
      </c>
      <c r="AQ19" s="6">
        <f t="shared" si="9"/>
        <v>1752303.6666666667</v>
      </c>
      <c r="AR19" s="6">
        <f t="shared" si="9"/>
        <v>1793766.1666666667</v>
      </c>
      <c r="AS19" s="6">
        <f t="shared" si="9"/>
        <v>1756360</v>
      </c>
      <c r="AT19" s="19">
        <f t="shared" si="9"/>
        <v>1628038.6666666667</v>
      </c>
      <c r="AU19" s="13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6">
        <f t="shared" si="9"/>
        <v>0</v>
      </c>
      <c r="AZ19" s="19">
        <f t="shared" si="9"/>
        <v>0</v>
      </c>
      <c r="BA19" s="13">
        <f t="shared" si="9"/>
        <v>7742.166666666667</v>
      </c>
      <c r="BB19" s="6">
        <f t="shared" si="9"/>
        <v>7923.833333333333</v>
      </c>
      <c r="BC19" s="6">
        <f t="shared" si="9"/>
        <v>8771</v>
      </c>
      <c r="BD19" s="6">
        <f t="shared" ref="BD19:BX19" si="10">AVERAGE(BD4:BD12)</f>
        <v>8164.5</v>
      </c>
      <c r="BE19" s="6">
        <f t="shared" si="10"/>
        <v>7333.666666666667</v>
      </c>
      <c r="BF19" s="19">
        <f t="shared" si="10"/>
        <v>6567.666666666667</v>
      </c>
      <c r="BG19" s="13">
        <f t="shared" si="10"/>
        <v>8665.6666666666661</v>
      </c>
      <c r="BH19" s="6">
        <f t="shared" si="10"/>
        <v>11984.666666666666</v>
      </c>
      <c r="BI19" s="6">
        <f t="shared" si="10"/>
        <v>34686.666666666664</v>
      </c>
      <c r="BJ19" s="6">
        <f t="shared" si="10"/>
        <v>23156.5</v>
      </c>
      <c r="BK19" s="6">
        <f t="shared" si="10"/>
        <v>22412.833333333332</v>
      </c>
      <c r="BL19" s="19">
        <f t="shared" si="10"/>
        <v>37337.666666666664</v>
      </c>
      <c r="BM19" s="13">
        <f t="shared" si="10"/>
        <v>2100187.5</v>
      </c>
      <c r="BN19" s="6">
        <f t="shared" si="10"/>
        <v>1883715.6666666667</v>
      </c>
      <c r="BO19" s="6">
        <f t="shared" si="10"/>
        <v>1795761.3333333333</v>
      </c>
      <c r="BP19" s="6">
        <f t="shared" si="10"/>
        <v>1825087.1666666667</v>
      </c>
      <c r="BQ19" s="6">
        <f t="shared" si="10"/>
        <v>1786106.5</v>
      </c>
      <c r="BR19" s="19">
        <f t="shared" si="10"/>
        <v>1671944</v>
      </c>
      <c r="BS19" s="13">
        <f t="shared" si="10"/>
        <v>-1348881</v>
      </c>
      <c r="BT19" s="6">
        <f t="shared" si="10"/>
        <v>-1158608.1666666667</v>
      </c>
      <c r="BU19" s="6">
        <f t="shared" si="10"/>
        <v>-822622.66666666663</v>
      </c>
      <c r="BV19" s="6">
        <f t="shared" si="10"/>
        <v>-687112.83333333337</v>
      </c>
      <c r="BW19" s="6">
        <f t="shared" si="10"/>
        <v>-629623</v>
      </c>
      <c r="BX19" s="19">
        <f t="shared" si="10"/>
        <v>-584091</v>
      </c>
      <c r="BY19" s="13"/>
      <c r="BZ19" s="6">
        <f t="shared" ref="BZ19:DE19" si="11">AVERAGE(BZ4:BZ12)</f>
        <v>0</v>
      </c>
      <c r="CA19" s="6">
        <f t="shared" si="11"/>
        <v>0</v>
      </c>
      <c r="CB19" s="6">
        <f t="shared" si="11"/>
        <v>0</v>
      </c>
      <c r="CC19" s="6">
        <f t="shared" si="11"/>
        <v>0</v>
      </c>
      <c r="CD19" s="19">
        <f t="shared" si="11"/>
        <v>0</v>
      </c>
      <c r="CE19" s="13">
        <f t="shared" si="11"/>
        <v>0</v>
      </c>
      <c r="CF19" s="6">
        <f t="shared" si="11"/>
        <v>0</v>
      </c>
      <c r="CG19" s="6">
        <f t="shared" si="11"/>
        <v>0</v>
      </c>
      <c r="CH19" s="6">
        <f t="shared" si="11"/>
        <v>0</v>
      </c>
      <c r="CI19" s="6">
        <f t="shared" si="11"/>
        <v>0</v>
      </c>
      <c r="CJ19" s="19">
        <f t="shared" si="11"/>
        <v>0</v>
      </c>
      <c r="CK19" s="13">
        <f t="shared" si="11"/>
        <v>-397.33333333333331</v>
      </c>
      <c r="CL19" s="6">
        <f t="shared" si="11"/>
        <v>-377</v>
      </c>
      <c r="CM19" s="6">
        <f t="shared" si="11"/>
        <v>-350.83333333333331</v>
      </c>
      <c r="CN19" s="6">
        <f t="shared" si="11"/>
        <v>-477.66666666666669</v>
      </c>
      <c r="CO19" s="6">
        <f t="shared" si="11"/>
        <v>-341</v>
      </c>
      <c r="CP19" s="19">
        <f t="shared" si="11"/>
        <v>-337.5</v>
      </c>
      <c r="CQ19" s="13">
        <f t="shared" si="11"/>
        <v>-1349278.3333333333</v>
      </c>
      <c r="CR19" s="6">
        <f t="shared" si="11"/>
        <v>-1158985.1666666667</v>
      </c>
      <c r="CS19" s="6">
        <f t="shared" si="11"/>
        <v>-822973.5</v>
      </c>
      <c r="CT19" s="6">
        <f t="shared" si="11"/>
        <v>-687590.5</v>
      </c>
      <c r="CU19" s="6">
        <f t="shared" si="11"/>
        <v>-629964</v>
      </c>
      <c r="CV19" s="19">
        <f t="shared" si="11"/>
        <v>-584428.5</v>
      </c>
      <c r="CW19" s="13">
        <f t="shared" si="11"/>
        <v>-5127.5</v>
      </c>
      <c r="CX19" s="6">
        <f t="shared" si="11"/>
        <v>-3918</v>
      </c>
      <c r="CY19" s="6">
        <f t="shared" si="11"/>
        <v>-2776.1666666666665</v>
      </c>
      <c r="CZ19" s="6">
        <f t="shared" si="11"/>
        <v>-2569.8333333333335</v>
      </c>
      <c r="DA19" s="6">
        <f t="shared" si="11"/>
        <v>-3621</v>
      </c>
      <c r="DB19" s="19">
        <f t="shared" si="11"/>
        <v>-19142.166666666668</v>
      </c>
      <c r="DC19" s="13">
        <f t="shared" si="11"/>
        <v>-255291.16666666666</v>
      </c>
      <c r="DD19" s="6">
        <f t="shared" si="11"/>
        <v>-240162.5</v>
      </c>
      <c r="DE19" s="6">
        <f t="shared" si="11"/>
        <v>-243880.5</v>
      </c>
      <c r="DF19" s="6">
        <f t="shared" ref="DF19:EK19" si="12">AVERAGE(DF4:DF12)</f>
        <v>-240769.83333333334</v>
      </c>
      <c r="DG19" s="6">
        <f t="shared" si="12"/>
        <v>-229192.66666666666</v>
      </c>
      <c r="DH19" s="19">
        <f t="shared" si="12"/>
        <v>-193113.66666666666</v>
      </c>
      <c r="DI19" s="13">
        <f t="shared" si="12"/>
        <v>-111260.83333333333</v>
      </c>
      <c r="DJ19" s="6">
        <f t="shared" si="12"/>
        <v>-94232.833333333328</v>
      </c>
      <c r="DK19" s="6">
        <f t="shared" si="12"/>
        <v>-62010</v>
      </c>
      <c r="DL19" s="6">
        <f t="shared" si="12"/>
        <v>-60701.666666666664</v>
      </c>
      <c r="DM19" s="6">
        <f t="shared" si="12"/>
        <v>-61598.166666666664</v>
      </c>
      <c r="DN19" s="19">
        <f t="shared" si="12"/>
        <v>-57629.666666666664</v>
      </c>
      <c r="DO19" s="13">
        <f t="shared" si="12"/>
        <v>-291957.16666666669</v>
      </c>
      <c r="DP19" s="6">
        <f t="shared" si="12"/>
        <v>-270351</v>
      </c>
      <c r="DQ19" s="6">
        <f t="shared" si="12"/>
        <v>-266315.16666666669</v>
      </c>
      <c r="DR19" s="6">
        <f t="shared" si="12"/>
        <v>-237605.33333333334</v>
      </c>
      <c r="DS19" s="6">
        <f t="shared" si="12"/>
        <v>-216212.83333333334</v>
      </c>
      <c r="DT19" s="19">
        <f t="shared" si="12"/>
        <v>-203500.33333333334</v>
      </c>
      <c r="DU19" s="13">
        <f t="shared" si="12"/>
        <v>0</v>
      </c>
      <c r="DV19" s="6">
        <f t="shared" si="12"/>
        <v>0</v>
      </c>
      <c r="DW19" s="6">
        <f t="shared" si="12"/>
        <v>0</v>
      </c>
      <c r="DX19" s="6">
        <f t="shared" si="12"/>
        <v>0</v>
      </c>
      <c r="DY19" s="6">
        <f t="shared" si="12"/>
        <v>0</v>
      </c>
      <c r="DZ19" s="19">
        <f t="shared" si="12"/>
        <v>0</v>
      </c>
      <c r="EA19" s="13">
        <f t="shared" si="12"/>
        <v>-3058.6666666666665</v>
      </c>
      <c r="EB19" s="6">
        <f t="shared" si="12"/>
        <v>-6445.166666666667</v>
      </c>
      <c r="EC19" s="6">
        <f t="shared" si="12"/>
        <v>-7291.833333333333</v>
      </c>
      <c r="ED19" s="6">
        <f t="shared" si="12"/>
        <v>-2621.6666666666665</v>
      </c>
      <c r="EE19" s="6">
        <f t="shared" si="12"/>
        <v>-6436.333333333333</v>
      </c>
      <c r="EF19" s="19">
        <f t="shared" si="12"/>
        <v>-6581</v>
      </c>
      <c r="EG19" s="13">
        <f t="shared" si="12"/>
        <v>-2015973.6666666667</v>
      </c>
      <c r="EH19" s="6">
        <f t="shared" si="12"/>
        <v>-1774094.6666666667</v>
      </c>
      <c r="EI19" s="6">
        <f t="shared" si="12"/>
        <v>-1405247.1666666667</v>
      </c>
      <c r="EJ19" s="6">
        <f t="shared" si="12"/>
        <v>-1231858.8333333333</v>
      </c>
      <c r="EK19" s="6">
        <f t="shared" si="12"/>
        <v>-1147025</v>
      </c>
      <c r="EL19" s="19">
        <f t="shared" ref="EL19:FQ19" si="13">AVERAGE(EL4:EL12)</f>
        <v>-1064395.3333333333</v>
      </c>
      <c r="EM19" s="13">
        <f t="shared" si="13"/>
        <v>84213.833333333328</v>
      </c>
      <c r="EN19" s="6">
        <f t="shared" si="13"/>
        <v>109621</v>
      </c>
      <c r="EO19" s="6">
        <f t="shared" si="13"/>
        <v>390514.16666666669</v>
      </c>
      <c r="EP19" s="6">
        <f t="shared" si="13"/>
        <v>593228.33333333337</v>
      </c>
      <c r="EQ19" s="6">
        <f t="shared" si="13"/>
        <v>639081.5</v>
      </c>
      <c r="ER19" s="19">
        <f t="shared" si="13"/>
        <v>607548.66666666663</v>
      </c>
      <c r="ES19" s="13">
        <f t="shared" si="13"/>
        <v>0</v>
      </c>
      <c r="ET19" s="6">
        <f t="shared" si="13"/>
        <v>0</v>
      </c>
      <c r="EU19" s="6">
        <f t="shared" si="13"/>
        <v>0</v>
      </c>
      <c r="EV19" s="6">
        <f t="shared" si="13"/>
        <v>0</v>
      </c>
      <c r="EW19" s="6">
        <f t="shared" si="13"/>
        <v>0</v>
      </c>
      <c r="EX19" s="19">
        <f t="shared" si="13"/>
        <v>0</v>
      </c>
      <c r="EY19" s="13">
        <f t="shared" si="13"/>
        <v>0</v>
      </c>
      <c r="EZ19" s="6">
        <f t="shared" si="13"/>
        <v>0</v>
      </c>
      <c r="FA19" s="6">
        <f t="shared" si="13"/>
        <v>14.166666666666666</v>
      </c>
      <c r="FB19" s="6">
        <f t="shared" si="13"/>
        <v>0</v>
      </c>
      <c r="FC19" s="6">
        <f t="shared" si="13"/>
        <v>0</v>
      </c>
      <c r="FD19" s="19">
        <f t="shared" si="13"/>
        <v>0</v>
      </c>
      <c r="FE19" s="13">
        <f t="shared" si="13"/>
        <v>0</v>
      </c>
      <c r="FF19" s="6">
        <f t="shared" si="13"/>
        <v>0</v>
      </c>
      <c r="FG19" s="6">
        <f t="shared" si="13"/>
        <v>0</v>
      </c>
      <c r="FH19" s="6">
        <f t="shared" si="13"/>
        <v>0</v>
      </c>
      <c r="FI19" s="6">
        <f t="shared" si="13"/>
        <v>0</v>
      </c>
      <c r="FJ19" s="19">
        <f t="shared" si="13"/>
        <v>0</v>
      </c>
      <c r="FK19" s="13">
        <f t="shared" si="13"/>
        <v>-97569.5</v>
      </c>
      <c r="FL19" s="6">
        <f t="shared" si="13"/>
        <v>-156930.83333333334</v>
      </c>
      <c r="FM19" s="6">
        <f t="shared" si="13"/>
        <v>-352047.16666666669</v>
      </c>
      <c r="FN19" s="6">
        <f t="shared" si="13"/>
        <v>-535343.83333333337</v>
      </c>
      <c r="FO19" s="6">
        <f t="shared" si="13"/>
        <v>-442440.66666666669</v>
      </c>
      <c r="FP19" s="19">
        <f t="shared" si="13"/>
        <v>-338075.5</v>
      </c>
      <c r="FQ19" s="13">
        <f t="shared" si="13"/>
        <v>4600.666666666667</v>
      </c>
      <c r="FR19" s="6">
        <f t="shared" ref="FR19:GW19" si="14">AVERAGE(FR4:FR12)</f>
        <v>2682.6666666666665</v>
      </c>
      <c r="FS19" s="6">
        <f t="shared" si="14"/>
        <v>2844.5</v>
      </c>
      <c r="FT19" s="6">
        <f t="shared" si="14"/>
        <v>350</v>
      </c>
      <c r="FU19" s="6">
        <f t="shared" si="14"/>
        <v>452.16666666666669</v>
      </c>
      <c r="FV19" s="19">
        <f t="shared" si="14"/>
        <v>480.33333333333331</v>
      </c>
      <c r="FW19" s="13">
        <f t="shared" si="14"/>
        <v>-121467.16666666667</v>
      </c>
      <c r="FX19" s="6">
        <f t="shared" si="14"/>
        <v>-113305.66666666667</v>
      </c>
      <c r="FY19" s="6">
        <f t="shared" si="14"/>
        <v>-106430</v>
      </c>
      <c r="FZ19" s="6">
        <f t="shared" si="14"/>
        <v>-110058.5</v>
      </c>
      <c r="GA19" s="6">
        <f t="shared" si="14"/>
        <v>-125569.5</v>
      </c>
      <c r="GB19" s="19">
        <f t="shared" si="14"/>
        <v>-122400.16666666667</v>
      </c>
      <c r="GC19" s="13">
        <f t="shared" si="14"/>
        <v>-32652.666666666668</v>
      </c>
      <c r="GD19" s="6">
        <f t="shared" si="14"/>
        <v>-1002</v>
      </c>
      <c r="GE19" s="6">
        <f t="shared" si="14"/>
        <v>286942.83333333331</v>
      </c>
      <c r="GF19" s="6">
        <f t="shared" si="14"/>
        <v>483519.83333333331</v>
      </c>
      <c r="GG19" s="6">
        <f t="shared" si="14"/>
        <v>513964.16666666669</v>
      </c>
      <c r="GH19" s="19">
        <f t="shared" si="14"/>
        <v>485628.83333333331</v>
      </c>
      <c r="GI19" s="13">
        <f t="shared" si="14"/>
        <v>0</v>
      </c>
      <c r="GJ19" s="6">
        <f t="shared" si="14"/>
        <v>0</v>
      </c>
      <c r="GK19" s="6">
        <f t="shared" si="14"/>
        <v>0</v>
      </c>
      <c r="GL19" s="6">
        <f t="shared" si="14"/>
        <v>0</v>
      </c>
      <c r="GM19" s="6">
        <f t="shared" si="14"/>
        <v>0</v>
      </c>
      <c r="GN19" s="19">
        <f t="shared" si="14"/>
        <v>0</v>
      </c>
      <c r="GO19" s="13">
        <f t="shared" si="14"/>
        <v>0</v>
      </c>
      <c r="GP19" s="6">
        <f t="shared" si="14"/>
        <v>0</v>
      </c>
      <c r="GQ19" s="6">
        <f t="shared" si="14"/>
        <v>0</v>
      </c>
      <c r="GR19" s="6">
        <f t="shared" si="14"/>
        <v>0</v>
      </c>
      <c r="GS19" s="6">
        <f t="shared" si="14"/>
        <v>0</v>
      </c>
      <c r="GT19" s="19">
        <f t="shared" si="14"/>
        <v>0</v>
      </c>
      <c r="GU19" s="13">
        <f t="shared" si="14"/>
        <v>-12375.166666666666</v>
      </c>
      <c r="GV19" s="6">
        <f t="shared" si="14"/>
        <v>1137.8333333333333</v>
      </c>
      <c r="GW19" s="6">
        <f t="shared" si="14"/>
        <v>-1832.3333333333333</v>
      </c>
      <c r="GX19" s="6">
        <f t="shared" ref="GX19:HL19" si="15">AVERAGE(GX4:GX12)</f>
        <v>-4232</v>
      </c>
      <c r="GY19" s="6">
        <f t="shared" si="15"/>
        <v>1882.6666666666667</v>
      </c>
      <c r="GZ19" s="19">
        <f t="shared" si="15"/>
        <v>-38362.666666666664</v>
      </c>
      <c r="HA19" s="13">
        <f t="shared" si="15"/>
        <v>0</v>
      </c>
      <c r="HB19" s="6">
        <f t="shared" si="15"/>
        <v>0</v>
      </c>
      <c r="HC19" s="6">
        <f t="shared" si="15"/>
        <v>0</v>
      </c>
      <c r="HD19" s="6">
        <f t="shared" si="15"/>
        <v>1106</v>
      </c>
      <c r="HE19" s="6">
        <f t="shared" si="15"/>
        <v>-608.16666666666663</v>
      </c>
      <c r="HF19" s="19">
        <f t="shared" si="15"/>
        <v>862.83333333333337</v>
      </c>
      <c r="HG19" s="13">
        <f t="shared" si="15"/>
        <v>-142597.33333333334</v>
      </c>
      <c r="HH19" s="6">
        <f t="shared" si="15"/>
        <v>-156795</v>
      </c>
      <c r="HI19" s="6">
        <f t="shared" si="15"/>
        <v>-66936.666666666672</v>
      </c>
      <c r="HJ19" s="6">
        <f t="shared" si="15"/>
        <v>-54950</v>
      </c>
      <c r="HK19" s="6">
        <f t="shared" si="15"/>
        <v>72798</v>
      </c>
      <c r="HL19" s="19">
        <f t="shared" si="15"/>
        <v>110053.5</v>
      </c>
    </row>
    <row r="20" spans="4:220">
      <c r="D20" s="1" t="s">
        <v>105</v>
      </c>
      <c r="E20" s="12">
        <f t="shared" ref="E20:V20" si="16">MEDIAN(E4:E12)</f>
        <v>1245739.5</v>
      </c>
      <c r="F20" s="5">
        <f t="shared" si="16"/>
        <v>1141975</v>
      </c>
      <c r="G20" s="5">
        <f t="shared" si="16"/>
        <v>1022280.5</v>
      </c>
      <c r="H20" s="5">
        <f t="shared" si="16"/>
        <v>962697</v>
      </c>
      <c r="I20" s="5">
        <f t="shared" si="16"/>
        <v>815147</v>
      </c>
      <c r="J20" s="18">
        <f t="shared" si="16"/>
        <v>806958.5</v>
      </c>
      <c r="K20" s="12">
        <f t="shared" si="16"/>
        <v>33604</v>
      </c>
      <c r="L20" s="5">
        <f t="shared" si="16"/>
        <v>19040</v>
      </c>
      <c r="M20" s="5">
        <f t="shared" si="16"/>
        <v>16409.5</v>
      </c>
      <c r="N20" s="5">
        <f t="shared" si="16"/>
        <v>7700.5</v>
      </c>
      <c r="O20" s="5">
        <f t="shared" si="16"/>
        <v>4270</v>
      </c>
      <c r="P20" s="18">
        <f t="shared" si="16"/>
        <v>3547</v>
      </c>
      <c r="Q20" s="12">
        <f t="shared" si="16"/>
        <v>60</v>
      </c>
      <c r="R20" s="5">
        <f t="shared" si="16"/>
        <v>1660.5</v>
      </c>
      <c r="S20" s="5">
        <f t="shared" si="16"/>
        <v>986</v>
      </c>
      <c r="T20" s="5">
        <f t="shared" si="16"/>
        <v>1600.5</v>
      </c>
      <c r="U20" s="5">
        <f t="shared" si="16"/>
        <v>15148.5</v>
      </c>
      <c r="V20" s="18">
        <f t="shared" si="16"/>
        <v>5666</v>
      </c>
      <c r="W20" s="12"/>
      <c r="X20" s="5">
        <f t="shared" ref="X20:BC20" si="17">MEDIAN(X4:X12)</f>
        <v>0</v>
      </c>
      <c r="Y20" s="5">
        <f t="shared" si="17"/>
        <v>0</v>
      </c>
      <c r="Z20" s="5">
        <f t="shared" si="17"/>
        <v>0</v>
      </c>
      <c r="AA20" s="5">
        <f t="shared" si="17"/>
        <v>0</v>
      </c>
      <c r="AB20" s="18">
        <f t="shared" si="17"/>
        <v>0</v>
      </c>
      <c r="AC20" s="12">
        <f t="shared" si="17"/>
        <v>0</v>
      </c>
      <c r="AD20" s="5">
        <f t="shared" si="17"/>
        <v>0</v>
      </c>
      <c r="AE20" s="5">
        <f t="shared" si="17"/>
        <v>0</v>
      </c>
      <c r="AF20" s="5">
        <f t="shared" si="17"/>
        <v>0</v>
      </c>
      <c r="AG20" s="5">
        <f t="shared" si="17"/>
        <v>0</v>
      </c>
      <c r="AH20" s="18">
        <f t="shared" si="17"/>
        <v>0</v>
      </c>
      <c r="AI20" s="12">
        <f t="shared" si="17"/>
        <v>366</v>
      </c>
      <c r="AJ20" s="5">
        <f t="shared" si="17"/>
        <v>360.5</v>
      </c>
      <c r="AK20" s="5">
        <f t="shared" si="17"/>
        <v>333.5</v>
      </c>
      <c r="AL20" s="5">
        <f t="shared" si="17"/>
        <v>351</v>
      </c>
      <c r="AM20" s="5">
        <f t="shared" si="17"/>
        <v>290.5</v>
      </c>
      <c r="AN20" s="18">
        <f t="shared" si="17"/>
        <v>282.5</v>
      </c>
      <c r="AO20" s="12">
        <f t="shared" si="17"/>
        <v>1316504</v>
      </c>
      <c r="AP20" s="5">
        <f t="shared" si="17"/>
        <v>1211800.5</v>
      </c>
      <c r="AQ20" s="5">
        <f t="shared" si="17"/>
        <v>1084624</v>
      </c>
      <c r="AR20" s="5">
        <f t="shared" si="17"/>
        <v>1022130</v>
      </c>
      <c r="AS20" s="5">
        <f t="shared" si="17"/>
        <v>867923.5</v>
      </c>
      <c r="AT20" s="18">
        <f t="shared" si="17"/>
        <v>846091</v>
      </c>
      <c r="AU20" s="12">
        <f t="shared" si="17"/>
        <v>0</v>
      </c>
      <c r="AV20" s="5">
        <f t="shared" si="17"/>
        <v>0</v>
      </c>
      <c r="AW20" s="5">
        <f t="shared" si="17"/>
        <v>0</v>
      </c>
      <c r="AX20" s="5">
        <f t="shared" si="17"/>
        <v>0</v>
      </c>
      <c r="AY20" s="5">
        <f t="shared" si="17"/>
        <v>0</v>
      </c>
      <c r="AZ20" s="18">
        <f t="shared" si="17"/>
        <v>0</v>
      </c>
      <c r="BA20" s="12">
        <f t="shared" si="17"/>
        <v>1865</v>
      </c>
      <c r="BB20" s="5">
        <f t="shared" si="17"/>
        <v>2011</v>
      </c>
      <c r="BC20" s="5">
        <f t="shared" si="17"/>
        <v>2881.5</v>
      </c>
      <c r="BD20" s="5">
        <f t="shared" ref="BD20:BX20" si="18">MEDIAN(BD4:BD12)</f>
        <v>3931.5</v>
      </c>
      <c r="BE20" s="5">
        <f t="shared" si="18"/>
        <v>6074</v>
      </c>
      <c r="BF20" s="18">
        <f t="shared" si="18"/>
        <v>5011.5</v>
      </c>
      <c r="BG20" s="12">
        <f t="shared" si="18"/>
        <v>3389.5</v>
      </c>
      <c r="BH20" s="5">
        <f t="shared" si="18"/>
        <v>2699</v>
      </c>
      <c r="BI20" s="5">
        <f t="shared" si="18"/>
        <v>12792.5</v>
      </c>
      <c r="BJ20" s="5">
        <f t="shared" si="18"/>
        <v>4782</v>
      </c>
      <c r="BK20" s="5">
        <f t="shared" si="18"/>
        <v>5018</v>
      </c>
      <c r="BL20" s="18">
        <f t="shared" si="18"/>
        <v>4221</v>
      </c>
      <c r="BM20" s="12">
        <f t="shared" si="18"/>
        <v>1336102.5</v>
      </c>
      <c r="BN20" s="5">
        <f t="shared" si="18"/>
        <v>1228877</v>
      </c>
      <c r="BO20" s="5">
        <f t="shared" si="18"/>
        <v>1108509</v>
      </c>
      <c r="BP20" s="5">
        <f t="shared" si="18"/>
        <v>1041454</v>
      </c>
      <c r="BQ20" s="5">
        <f t="shared" si="18"/>
        <v>882194</v>
      </c>
      <c r="BR20" s="18">
        <f t="shared" si="18"/>
        <v>857942.5</v>
      </c>
      <c r="BS20" s="12">
        <f t="shared" si="18"/>
        <v>-668019</v>
      </c>
      <c r="BT20" s="5">
        <f t="shared" si="18"/>
        <v>-687223.5</v>
      </c>
      <c r="BU20" s="5">
        <f t="shared" si="18"/>
        <v>-564877.5</v>
      </c>
      <c r="BV20" s="5">
        <f t="shared" si="18"/>
        <v>-476480.5</v>
      </c>
      <c r="BW20" s="5">
        <f t="shared" si="18"/>
        <v>-383294.5</v>
      </c>
      <c r="BX20" s="18">
        <f t="shared" si="18"/>
        <v>-350378</v>
      </c>
      <c r="BY20" s="12"/>
      <c r="BZ20" s="5">
        <f t="shared" ref="BZ20:DE20" si="19">MEDIAN(BZ4:BZ12)</f>
        <v>0</v>
      </c>
      <c r="CA20" s="5">
        <f t="shared" si="19"/>
        <v>0</v>
      </c>
      <c r="CB20" s="5">
        <f t="shared" si="19"/>
        <v>0</v>
      </c>
      <c r="CC20" s="5">
        <f t="shared" si="19"/>
        <v>0</v>
      </c>
      <c r="CD20" s="18">
        <f t="shared" si="19"/>
        <v>0</v>
      </c>
      <c r="CE20" s="12">
        <f t="shared" si="19"/>
        <v>0</v>
      </c>
      <c r="CF20" s="5">
        <f t="shared" si="19"/>
        <v>0</v>
      </c>
      <c r="CG20" s="5">
        <f t="shared" si="19"/>
        <v>0</v>
      </c>
      <c r="CH20" s="5">
        <f t="shared" si="19"/>
        <v>0</v>
      </c>
      <c r="CI20" s="5">
        <f t="shared" si="19"/>
        <v>0</v>
      </c>
      <c r="CJ20" s="18">
        <f t="shared" si="19"/>
        <v>0</v>
      </c>
      <c r="CK20" s="12">
        <f t="shared" si="19"/>
        <v>-366</v>
      </c>
      <c r="CL20" s="5">
        <f t="shared" si="19"/>
        <v>-360.5</v>
      </c>
      <c r="CM20" s="5">
        <f t="shared" si="19"/>
        <v>-333.5</v>
      </c>
      <c r="CN20" s="5">
        <f t="shared" si="19"/>
        <v>-370.5</v>
      </c>
      <c r="CO20" s="5">
        <f t="shared" si="19"/>
        <v>-272</v>
      </c>
      <c r="CP20" s="18">
        <f t="shared" si="19"/>
        <v>-264.5</v>
      </c>
      <c r="CQ20" s="12">
        <f t="shared" si="19"/>
        <v>-668385</v>
      </c>
      <c r="CR20" s="5">
        <f t="shared" si="19"/>
        <v>-687584</v>
      </c>
      <c r="CS20" s="5">
        <f t="shared" si="19"/>
        <v>-565211</v>
      </c>
      <c r="CT20" s="5">
        <f t="shared" si="19"/>
        <v>-477232.5</v>
      </c>
      <c r="CU20" s="5">
        <f t="shared" si="19"/>
        <v>-383566.5</v>
      </c>
      <c r="CV20" s="18">
        <f t="shared" si="19"/>
        <v>-350642.5</v>
      </c>
      <c r="CW20" s="12">
        <f t="shared" si="19"/>
        <v>0</v>
      </c>
      <c r="CX20" s="5">
        <f t="shared" si="19"/>
        <v>0</v>
      </c>
      <c r="CY20" s="5">
        <f t="shared" si="19"/>
        <v>0</v>
      </c>
      <c r="CZ20" s="5">
        <f t="shared" si="19"/>
        <v>0</v>
      </c>
      <c r="DA20" s="5">
        <f t="shared" si="19"/>
        <v>0</v>
      </c>
      <c r="DB20" s="18">
        <f t="shared" si="19"/>
        <v>-3443.5</v>
      </c>
      <c r="DC20" s="12">
        <f t="shared" si="19"/>
        <v>-146032</v>
      </c>
      <c r="DD20" s="5">
        <f t="shared" si="19"/>
        <v>-141294</v>
      </c>
      <c r="DE20" s="5">
        <f t="shared" si="19"/>
        <v>-132074</v>
      </c>
      <c r="DF20" s="5">
        <f t="shared" ref="DF20:EK20" si="20">MEDIAN(DF4:DF12)</f>
        <v>-135809.5</v>
      </c>
      <c r="DG20" s="5">
        <f t="shared" si="20"/>
        <v>-136537.5</v>
      </c>
      <c r="DH20" s="18">
        <f t="shared" si="20"/>
        <v>-82670</v>
      </c>
      <c r="DI20" s="12">
        <f t="shared" si="20"/>
        <v>-72337.5</v>
      </c>
      <c r="DJ20" s="5">
        <f t="shared" si="20"/>
        <v>-65245</v>
      </c>
      <c r="DK20" s="5">
        <f t="shared" si="20"/>
        <v>-10118</v>
      </c>
      <c r="DL20" s="5">
        <f t="shared" si="20"/>
        <v>-9620</v>
      </c>
      <c r="DM20" s="5">
        <f t="shared" si="20"/>
        <v>-17510.5</v>
      </c>
      <c r="DN20" s="18">
        <f t="shared" si="20"/>
        <v>-19053</v>
      </c>
      <c r="DO20" s="12">
        <f t="shared" si="20"/>
        <v>-227892</v>
      </c>
      <c r="DP20" s="5">
        <f t="shared" si="20"/>
        <v>-203283</v>
      </c>
      <c r="DQ20" s="5">
        <f t="shared" si="20"/>
        <v>-216272</v>
      </c>
      <c r="DR20" s="5">
        <f t="shared" si="20"/>
        <v>-187379.5</v>
      </c>
      <c r="DS20" s="5">
        <f t="shared" si="20"/>
        <v>-163475.5</v>
      </c>
      <c r="DT20" s="18">
        <f t="shared" si="20"/>
        <v>-157229.5</v>
      </c>
      <c r="DU20" s="12">
        <f t="shared" si="20"/>
        <v>0</v>
      </c>
      <c r="DV20" s="5">
        <f t="shared" si="20"/>
        <v>0</v>
      </c>
      <c r="DW20" s="5">
        <f t="shared" si="20"/>
        <v>0</v>
      </c>
      <c r="DX20" s="5">
        <f t="shared" si="20"/>
        <v>0</v>
      </c>
      <c r="DY20" s="5">
        <f t="shared" si="20"/>
        <v>0</v>
      </c>
      <c r="DZ20" s="18">
        <f t="shared" si="20"/>
        <v>0</v>
      </c>
      <c r="EA20" s="12">
        <f t="shared" si="20"/>
        <v>0</v>
      </c>
      <c r="EB20" s="5">
        <f t="shared" si="20"/>
        <v>0</v>
      </c>
      <c r="EC20" s="5">
        <f t="shared" si="20"/>
        <v>0</v>
      </c>
      <c r="ED20" s="5">
        <f t="shared" si="20"/>
        <v>0</v>
      </c>
      <c r="EE20" s="5">
        <f t="shared" si="20"/>
        <v>0</v>
      </c>
      <c r="EF20" s="18">
        <f t="shared" si="20"/>
        <v>0</v>
      </c>
      <c r="EG20" s="12">
        <f t="shared" si="20"/>
        <v>-1130029</v>
      </c>
      <c r="EH20" s="5">
        <f t="shared" si="20"/>
        <v>-1109160</v>
      </c>
      <c r="EI20" s="5">
        <f t="shared" si="20"/>
        <v>-1002421</v>
      </c>
      <c r="EJ20" s="5">
        <f t="shared" si="20"/>
        <v>-864588.5</v>
      </c>
      <c r="EK20" s="5">
        <f t="shared" si="20"/>
        <v>-725776</v>
      </c>
      <c r="EL20" s="18">
        <f t="shared" ref="EL20:FQ20" si="21">MEDIAN(EL4:EL12)</f>
        <v>-681876</v>
      </c>
      <c r="EM20" s="12">
        <f t="shared" si="21"/>
        <v>46290</v>
      </c>
      <c r="EN20" s="5">
        <f t="shared" si="21"/>
        <v>51797</v>
      </c>
      <c r="EO20" s="5">
        <f t="shared" si="21"/>
        <v>106088</v>
      </c>
      <c r="EP20" s="5">
        <f t="shared" si="21"/>
        <v>176865.5</v>
      </c>
      <c r="EQ20" s="5">
        <f t="shared" si="21"/>
        <v>156418</v>
      </c>
      <c r="ER20" s="18">
        <f t="shared" si="21"/>
        <v>176066.5</v>
      </c>
      <c r="ES20" s="12">
        <f t="shared" si="21"/>
        <v>0</v>
      </c>
      <c r="ET20" s="5">
        <f t="shared" si="21"/>
        <v>0</v>
      </c>
      <c r="EU20" s="5">
        <f t="shared" si="21"/>
        <v>0</v>
      </c>
      <c r="EV20" s="5">
        <f t="shared" si="21"/>
        <v>0</v>
      </c>
      <c r="EW20" s="5">
        <f t="shared" si="21"/>
        <v>0</v>
      </c>
      <c r="EX20" s="18">
        <f t="shared" si="21"/>
        <v>0</v>
      </c>
      <c r="EY20" s="12">
        <f t="shared" si="21"/>
        <v>0</v>
      </c>
      <c r="EZ20" s="5">
        <f t="shared" si="21"/>
        <v>0</v>
      </c>
      <c r="FA20" s="5">
        <f t="shared" si="21"/>
        <v>0</v>
      </c>
      <c r="FB20" s="5">
        <f t="shared" si="21"/>
        <v>0</v>
      </c>
      <c r="FC20" s="5">
        <f t="shared" si="21"/>
        <v>0</v>
      </c>
      <c r="FD20" s="18">
        <f t="shared" si="21"/>
        <v>0</v>
      </c>
      <c r="FE20" s="12">
        <f t="shared" si="21"/>
        <v>0</v>
      </c>
      <c r="FF20" s="5">
        <f t="shared" si="21"/>
        <v>0</v>
      </c>
      <c r="FG20" s="5">
        <f t="shared" si="21"/>
        <v>0</v>
      </c>
      <c r="FH20" s="5">
        <f t="shared" si="21"/>
        <v>0</v>
      </c>
      <c r="FI20" s="5">
        <f t="shared" si="21"/>
        <v>0</v>
      </c>
      <c r="FJ20" s="18">
        <f t="shared" si="21"/>
        <v>0</v>
      </c>
      <c r="FK20" s="12">
        <f t="shared" si="21"/>
        <v>-10333</v>
      </c>
      <c r="FL20" s="5">
        <f t="shared" si="21"/>
        <v>-179</v>
      </c>
      <c r="FM20" s="5">
        <f t="shared" si="21"/>
        <v>-41992.5</v>
      </c>
      <c r="FN20" s="5">
        <f t="shared" si="21"/>
        <v>-49846.5</v>
      </c>
      <c r="FO20" s="5">
        <f t="shared" si="21"/>
        <v>-31916</v>
      </c>
      <c r="FP20" s="18">
        <f t="shared" si="21"/>
        <v>-32010.5</v>
      </c>
      <c r="FQ20" s="12">
        <f t="shared" si="21"/>
        <v>1905.5</v>
      </c>
      <c r="FR20" s="5">
        <f t="shared" ref="FR20:GW20" si="22">MEDIAN(FR4:FR12)</f>
        <v>256</v>
      </c>
      <c r="FS20" s="5">
        <f t="shared" si="22"/>
        <v>541</v>
      </c>
      <c r="FT20" s="5">
        <f t="shared" si="22"/>
        <v>128.5</v>
      </c>
      <c r="FU20" s="5">
        <f t="shared" si="22"/>
        <v>291</v>
      </c>
      <c r="FV20" s="18">
        <f t="shared" si="22"/>
        <v>395.5</v>
      </c>
      <c r="FW20" s="12">
        <f t="shared" si="22"/>
        <v>-10516</v>
      </c>
      <c r="FX20" s="5">
        <f t="shared" si="22"/>
        <v>-8386</v>
      </c>
      <c r="FY20" s="5">
        <f t="shared" si="22"/>
        <v>-7444.5</v>
      </c>
      <c r="FZ20" s="5">
        <f t="shared" si="22"/>
        <v>-6006</v>
      </c>
      <c r="GA20" s="5">
        <f t="shared" si="22"/>
        <v>-36972.5</v>
      </c>
      <c r="GB20" s="18">
        <f t="shared" si="22"/>
        <v>-37881</v>
      </c>
      <c r="GC20" s="12">
        <f t="shared" si="22"/>
        <v>8975.5</v>
      </c>
      <c r="GD20" s="5">
        <f t="shared" si="22"/>
        <v>1795</v>
      </c>
      <c r="GE20" s="5">
        <f t="shared" si="22"/>
        <v>48478</v>
      </c>
      <c r="GF20" s="5">
        <f t="shared" si="22"/>
        <v>44732.5</v>
      </c>
      <c r="GG20" s="5">
        <f t="shared" si="22"/>
        <v>44729</v>
      </c>
      <c r="GH20" s="18">
        <f t="shared" si="22"/>
        <v>41648</v>
      </c>
      <c r="GI20" s="12">
        <f t="shared" si="22"/>
        <v>0</v>
      </c>
      <c r="GJ20" s="5">
        <f t="shared" si="22"/>
        <v>0</v>
      </c>
      <c r="GK20" s="5">
        <f t="shared" si="22"/>
        <v>0</v>
      </c>
      <c r="GL20" s="5">
        <f t="shared" si="22"/>
        <v>0</v>
      </c>
      <c r="GM20" s="5">
        <f t="shared" si="22"/>
        <v>0</v>
      </c>
      <c r="GN20" s="18">
        <f t="shared" si="22"/>
        <v>0</v>
      </c>
      <c r="GO20" s="12">
        <f t="shared" si="22"/>
        <v>0</v>
      </c>
      <c r="GP20" s="5">
        <f t="shared" si="22"/>
        <v>0</v>
      </c>
      <c r="GQ20" s="5">
        <f t="shared" si="22"/>
        <v>0</v>
      </c>
      <c r="GR20" s="5">
        <f t="shared" si="22"/>
        <v>0</v>
      </c>
      <c r="GS20" s="5">
        <f t="shared" si="22"/>
        <v>0</v>
      </c>
      <c r="GT20" s="18">
        <f t="shared" si="22"/>
        <v>0</v>
      </c>
      <c r="GU20" s="12">
        <f t="shared" si="22"/>
        <v>-3338.5</v>
      </c>
      <c r="GV20" s="5">
        <f t="shared" si="22"/>
        <v>-116</v>
      </c>
      <c r="GW20" s="5">
        <f t="shared" si="22"/>
        <v>-150.5</v>
      </c>
      <c r="GX20" s="5">
        <f t="shared" ref="GX20:HL20" si="23">MEDIAN(GX4:GX12)</f>
        <v>-466.5</v>
      </c>
      <c r="GY20" s="5">
        <f t="shared" si="23"/>
        <v>-915.5</v>
      </c>
      <c r="GZ20" s="18">
        <f t="shared" si="23"/>
        <v>-4711.5</v>
      </c>
      <c r="HA20" s="12">
        <f t="shared" si="23"/>
        <v>0</v>
      </c>
      <c r="HB20" s="5">
        <f t="shared" si="23"/>
        <v>0</v>
      </c>
      <c r="HC20" s="5">
        <f t="shared" si="23"/>
        <v>0</v>
      </c>
      <c r="HD20" s="5">
        <f t="shared" si="23"/>
        <v>0</v>
      </c>
      <c r="HE20" s="5">
        <f t="shared" si="23"/>
        <v>0</v>
      </c>
      <c r="HF20" s="18">
        <f t="shared" si="23"/>
        <v>0</v>
      </c>
      <c r="HG20" s="12">
        <f t="shared" si="23"/>
        <v>2981.5</v>
      </c>
      <c r="HH20" s="5">
        <f t="shared" si="23"/>
        <v>1299</v>
      </c>
      <c r="HI20" s="5">
        <f t="shared" si="23"/>
        <v>2471</v>
      </c>
      <c r="HJ20" s="5">
        <f t="shared" si="23"/>
        <v>3226</v>
      </c>
      <c r="HK20" s="5">
        <f t="shared" si="23"/>
        <v>13525</v>
      </c>
      <c r="HL20" s="18">
        <f t="shared" si="23"/>
        <v>13685</v>
      </c>
    </row>
  </sheetData>
  <pageMargins left="0.7" right="0.7" top="0.75" bottom="0.75" header="0.3" footer="0.3"/>
  <ignoredErrors>
    <ignoredError sqref="A3:ZZ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1E67F-047C-487C-B223-0F7A5160E2E8}">
  <dimension ref="A1:HL13"/>
  <sheetViews>
    <sheetView topLeftCell="A2" workbookViewId="0">
      <selection activeCell="A2" sqref="A2"/>
    </sheetView>
  </sheetViews>
  <sheetFormatPr defaultColWidth="9.1796875" defaultRowHeight="14.5"/>
  <cols>
    <col min="1" max="2" width="14" style="4" customWidth="1"/>
    <col min="3" max="3" width="30" style="4" customWidth="1"/>
    <col min="4" max="4" width="10" style="4" customWidth="1"/>
    <col min="5" max="10" width="10.7265625" style="4" bestFit="1" customWidth="1"/>
    <col min="11" max="11" width="9.1796875" style="4" customWidth="1"/>
    <col min="12" max="22" width="9.1796875" style="4"/>
    <col min="23" max="23" width="12.26953125" style="4" bestFit="1" customWidth="1"/>
    <col min="24" max="40" width="9.1796875" style="4"/>
    <col min="41" max="46" width="10.7265625" style="4" bestFit="1" customWidth="1"/>
    <col min="47" max="58" width="9.1796875" style="4"/>
    <col min="59" max="59" width="10.7265625" style="4" bestFit="1" customWidth="1"/>
    <col min="60" max="60" width="8.26953125" style="4" bestFit="1" customWidth="1"/>
    <col min="61" max="64" width="8.7265625" style="4" bestFit="1" customWidth="1"/>
    <col min="65" max="70" width="10.7265625" style="4" bestFit="1" customWidth="1"/>
    <col min="71" max="72" width="11.453125" style="4" bestFit="1" customWidth="1"/>
    <col min="73" max="76" width="10.453125" style="4" bestFit="1" customWidth="1"/>
    <col min="77" max="77" width="12.26953125" style="4" bestFit="1" customWidth="1"/>
    <col min="78" max="94" width="9.1796875" style="4"/>
    <col min="95" max="96" width="11.453125" style="4" bestFit="1" customWidth="1"/>
    <col min="97" max="100" width="10.453125" style="4" bestFit="1" customWidth="1"/>
    <col min="101" max="105" width="9.1796875" style="4"/>
    <col min="106" max="106" width="9.453125" style="4" bestFit="1" customWidth="1"/>
    <col min="107" max="114" width="10.453125" style="4" bestFit="1" customWidth="1"/>
    <col min="115" max="118" width="9.453125" style="4" bestFit="1" customWidth="1"/>
    <col min="119" max="124" width="11.54296875" style="4" bestFit="1" customWidth="1"/>
    <col min="125" max="130" width="9.1796875" style="4"/>
    <col min="131" max="131" width="11.453125" style="4" bestFit="1" customWidth="1"/>
    <col min="132" max="135" width="9.453125" style="4" bestFit="1" customWidth="1"/>
    <col min="136" max="136" width="8.453125" style="4" bestFit="1" customWidth="1"/>
    <col min="137" max="142" width="11.453125" style="4" bestFit="1" customWidth="1"/>
    <col min="143" max="148" width="9.7265625" style="4" bestFit="1" customWidth="1"/>
    <col min="149" max="166" width="9.1796875" style="4"/>
    <col min="167" max="168" width="9.453125" style="4" bestFit="1" customWidth="1"/>
    <col min="169" max="172" width="10.453125" style="4" bestFit="1" customWidth="1"/>
    <col min="173" max="178" width="9.1796875" style="4"/>
    <col min="179" max="184" width="9.453125" style="4" bestFit="1" customWidth="1"/>
    <col min="185" max="190" width="9.7265625" style="4" bestFit="1" customWidth="1"/>
    <col min="191" max="202" width="9.1796875" style="4"/>
    <col min="203" max="203" width="8.453125" style="4" bestFit="1" customWidth="1"/>
    <col min="204" max="204" width="9.453125" style="4" bestFit="1" customWidth="1"/>
    <col min="205" max="207" width="8.453125" style="4" bestFit="1" customWidth="1"/>
    <col min="208" max="208" width="9.453125" style="4" bestFit="1" customWidth="1"/>
    <col min="209" max="214" width="9.1796875" style="4"/>
    <col min="215" max="216" width="9.7265625" style="4" bestFit="1" customWidth="1"/>
    <col min="217" max="218" width="9.453125" style="4" bestFit="1" customWidth="1"/>
    <col min="219" max="16384" width="9.1796875" style="4"/>
  </cols>
  <sheetData>
    <row r="1" spans="1:220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</row>
    <row r="2" spans="1:220" ht="130.15" customHeight="1">
      <c r="A2" s="3"/>
      <c r="B2" s="3"/>
      <c r="C2" s="3"/>
      <c r="D2" s="3"/>
      <c r="E2" s="9" t="s">
        <v>36</v>
      </c>
      <c r="F2" s="7" t="s">
        <v>36</v>
      </c>
      <c r="G2" s="7" t="s">
        <v>36</v>
      </c>
      <c r="H2" s="7" t="s">
        <v>36</v>
      </c>
      <c r="I2" s="7" t="s">
        <v>36</v>
      </c>
      <c r="J2" s="15" t="s">
        <v>36</v>
      </c>
      <c r="K2" s="9" t="s">
        <v>37</v>
      </c>
      <c r="L2" s="7" t="s">
        <v>37</v>
      </c>
      <c r="M2" s="7" t="s">
        <v>37</v>
      </c>
      <c r="N2" s="7" t="s">
        <v>37</v>
      </c>
      <c r="O2" s="7" t="s">
        <v>37</v>
      </c>
      <c r="P2" s="15" t="s">
        <v>37</v>
      </c>
      <c r="Q2" s="9" t="s">
        <v>38</v>
      </c>
      <c r="R2" s="7" t="s">
        <v>38</v>
      </c>
      <c r="S2" s="7" t="s">
        <v>38</v>
      </c>
      <c r="T2" s="7" t="s">
        <v>38</v>
      </c>
      <c r="U2" s="7" t="s">
        <v>38</v>
      </c>
      <c r="V2" s="15" t="s">
        <v>38</v>
      </c>
      <c r="W2" s="9" t="s">
        <v>39</v>
      </c>
      <c r="X2" s="7" t="s">
        <v>39</v>
      </c>
      <c r="Y2" s="7" t="s">
        <v>39</v>
      </c>
      <c r="Z2" s="7" t="s">
        <v>39</v>
      </c>
      <c r="AA2" s="7" t="s">
        <v>39</v>
      </c>
      <c r="AB2" s="15" t="s">
        <v>39</v>
      </c>
      <c r="AC2" s="9" t="s">
        <v>40</v>
      </c>
      <c r="AD2" s="7" t="s">
        <v>40</v>
      </c>
      <c r="AE2" s="7" t="s">
        <v>40</v>
      </c>
      <c r="AF2" s="7" t="s">
        <v>40</v>
      </c>
      <c r="AG2" s="7" t="s">
        <v>40</v>
      </c>
      <c r="AH2" s="15" t="s">
        <v>40</v>
      </c>
      <c r="AI2" s="9" t="s">
        <v>41</v>
      </c>
      <c r="AJ2" s="7" t="s">
        <v>41</v>
      </c>
      <c r="AK2" s="7" t="s">
        <v>41</v>
      </c>
      <c r="AL2" s="7" t="s">
        <v>41</v>
      </c>
      <c r="AM2" s="7" t="s">
        <v>41</v>
      </c>
      <c r="AN2" s="15" t="s">
        <v>41</v>
      </c>
      <c r="AO2" s="9" t="s">
        <v>42</v>
      </c>
      <c r="AP2" s="7" t="s">
        <v>42</v>
      </c>
      <c r="AQ2" s="7" t="s">
        <v>42</v>
      </c>
      <c r="AR2" s="7" t="s">
        <v>42</v>
      </c>
      <c r="AS2" s="7" t="s">
        <v>42</v>
      </c>
      <c r="AT2" s="15" t="s">
        <v>42</v>
      </c>
      <c r="AU2" s="9" t="s">
        <v>43</v>
      </c>
      <c r="AV2" s="7" t="s">
        <v>43</v>
      </c>
      <c r="AW2" s="7" t="s">
        <v>43</v>
      </c>
      <c r="AX2" s="7" t="s">
        <v>43</v>
      </c>
      <c r="AY2" s="7" t="s">
        <v>43</v>
      </c>
      <c r="AZ2" s="15" t="s">
        <v>43</v>
      </c>
      <c r="BA2" s="9" t="s">
        <v>44</v>
      </c>
      <c r="BB2" s="7" t="s">
        <v>44</v>
      </c>
      <c r="BC2" s="7" t="s">
        <v>44</v>
      </c>
      <c r="BD2" s="7" t="s">
        <v>44</v>
      </c>
      <c r="BE2" s="7" t="s">
        <v>44</v>
      </c>
      <c r="BF2" s="15" t="s">
        <v>44</v>
      </c>
      <c r="BG2" s="9" t="s">
        <v>45</v>
      </c>
      <c r="BH2" s="7" t="s">
        <v>45</v>
      </c>
      <c r="BI2" s="7" t="s">
        <v>45</v>
      </c>
      <c r="BJ2" s="7" t="s">
        <v>45</v>
      </c>
      <c r="BK2" s="7" t="s">
        <v>45</v>
      </c>
      <c r="BL2" s="15" t="s">
        <v>45</v>
      </c>
      <c r="BM2" s="9" t="s">
        <v>46</v>
      </c>
      <c r="BN2" s="7" t="s">
        <v>46</v>
      </c>
      <c r="BO2" s="7" t="s">
        <v>46</v>
      </c>
      <c r="BP2" s="7" t="s">
        <v>46</v>
      </c>
      <c r="BQ2" s="7" t="s">
        <v>46</v>
      </c>
      <c r="BR2" s="15" t="s">
        <v>46</v>
      </c>
      <c r="BS2" s="9" t="s">
        <v>47</v>
      </c>
      <c r="BT2" s="7" t="s">
        <v>47</v>
      </c>
      <c r="BU2" s="7" t="s">
        <v>47</v>
      </c>
      <c r="BV2" s="7" t="s">
        <v>47</v>
      </c>
      <c r="BW2" s="7" t="s">
        <v>47</v>
      </c>
      <c r="BX2" s="15" t="s">
        <v>47</v>
      </c>
      <c r="BY2" s="9" t="s">
        <v>48</v>
      </c>
      <c r="BZ2" s="7" t="s">
        <v>48</v>
      </c>
      <c r="CA2" s="7" t="s">
        <v>48</v>
      </c>
      <c r="CB2" s="7" t="s">
        <v>48</v>
      </c>
      <c r="CC2" s="7" t="s">
        <v>48</v>
      </c>
      <c r="CD2" s="15" t="s">
        <v>48</v>
      </c>
      <c r="CE2" s="9" t="s">
        <v>49</v>
      </c>
      <c r="CF2" s="7" t="s">
        <v>49</v>
      </c>
      <c r="CG2" s="7" t="s">
        <v>49</v>
      </c>
      <c r="CH2" s="7" t="s">
        <v>49</v>
      </c>
      <c r="CI2" s="7" t="s">
        <v>49</v>
      </c>
      <c r="CJ2" s="15" t="s">
        <v>49</v>
      </c>
      <c r="CK2" s="9" t="s">
        <v>41</v>
      </c>
      <c r="CL2" s="7" t="s">
        <v>41</v>
      </c>
      <c r="CM2" s="7" t="s">
        <v>41</v>
      </c>
      <c r="CN2" s="7" t="s">
        <v>41</v>
      </c>
      <c r="CO2" s="7" t="s">
        <v>41</v>
      </c>
      <c r="CP2" s="15" t="s">
        <v>41</v>
      </c>
      <c r="CQ2" s="9" t="s">
        <v>50</v>
      </c>
      <c r="CR2" s="7" t="s">
        <v>50</v>
      </c>
      <c r="CS2" s="7" t="s">
        <v>50</v>
      </c>
      <c r="CT2" s="7" t="s">
        <v>50</v>
      </c>
      <c r="CU2" s="7" t="s">
        <v>50</v>
      </c>
      <c r="CV2" s="15" t="s">
        <v>50</v>
      </c>
      <c r="CW2" s="9" t="s">
        <v>51</v>
      </c>
      <c r="CX2" s="7" t="s">
        <v>51</v>
      </c>
      <c r="CY2" s="7" t="s">
        <v>51</v>
      </c>
      <c r="CZ2" s="7" t="s">
        <v>51</v>
      </c>
      <c r="DA2" s="7" t="s">
        <v>51</v>
      </c>
      <c r="DB2" s="15" t="s">
        <v>51</v>
      </c>
      <c r="DC2" s="9" t="s">
        <v>52</v>
      </c>
      <c r="DD2" s="7" t="s">
        <v>52</v>
      </c>
      <c r="DE2" s="7" t="s">
        <v>52</v>
      </c>
      <c r="DF2" s="7" t="s">
        <v>52</v>
      </c>
      <c r="DG2" s="7" t="s">
        <v>52</v>
      </c>
      <c r="DH2" s="15" t="s">
        <v>52</v>
      </c>
      <c r="DI2" s="9" t="s">
        <v>53</v>
      </c>
      <c r="DJ2" s="7" t="s">
        <v>53</v>
      </c>
      <c r="DK2" s="7" t="s">
        <v>53</v>
      </c>
      <c r="DL2" s="7" t="s">
        <v>53</v>
      </c>
      <c r="DM2" s="7" t="s">
        <v>53</v>
      </c>
      <c r="DN2" s="15" t="s">
        <v>53</v>
      </c>
      <c r="DO2" s="9" t="s">
        <v>54</v>
      </c>
      <c r="DP2" s="7" t="s">
        <v>54</v>
      </c>
      <c r="DQ2" s="7" t="s">
        <v>54</v>
      </c>
      <c r="DR2" s="7" t="s">
        <v>54</v>
      </c>
      <c r="DS2" s="7" t="s">
        <v>54</v>
      </c>
      <c r="DT2" s="15" t="s">
        <v>54</v>
      </c>
      <c r="DU2" s="9" t="s">
        <v>55</v>
      </c>
      <c r="DV2" s="7" t="s">
        <v>55</v>
      </c>
      <c r="DW2" s="7" t="s">
        <v>55</v>
      </c>
      <c r="DX2" s="7" t="s">
        <v>55</v>
      </c>
      <c r="DY2" s="7" t="s">
        <v>55</v>
      </c>
      <c r="DZ2" s="15" t="s">
        <v>55</v>
      </c>
      <c r="EA2" s="9" t="s">
        <v>56</v>
      </c>
      <c r="EB2" s="7" t="s">
        <v>56</v>
      </c>
      <c r="EC2" s="7" t="s">
        <v>56</v>
      </c>
      <c r="ED2" s="7" t="s">
        <v>56</v>
      </c>
      <c r="EE2" s="7" t="s">
        <v>56</v>
      </c>
      <c r="EF2" s="15" t="s">
        <v>56</v>
      </c>
      <c r="EG2" s="9" t="s">
        <v>57</v>
      </c>
      <c r="EH2" s="7" t="s">
        <v>57</v>
      </c>
      <c r="EI2" s="7" t="s">
        <v>57</v>
      </c>
      <c r="EJ2" s="7" t="s">
        <v>57</v>
      </c>
      <c r="EK2" s="7" t="s">
        <v>57</v>
      </c>
      <c r="EL2" s="15" t="s">
        <v>57</v>
      </c>
      <c r="EM2" s="9" t="s">
        <v>58</v>
      </c>
      <c r="EN2" s="7" t="s">
        <v>58</v>
      </c>
      <c r="EO2" s="7" t="s">
        <v>58</v>
      </c>
      <c r="EP2" s="7" t="s">
        <v>58</v>
      </c>
      <c r="EQ2" s="7" t="s">
        <v>58</v>
      </c>
      <c r="ER2" s="15" t="s">
        <v>58</v>
      </c>
      <c r="ES2" s="9" t="s">
        <v>59</v>
      </c>
      <c r="ET2" s="7" t="s">
        <v>59</v>
      </c>
      <c r="EU2" s="7" t="s">
        <v>59</v>
      </c>
      <c r="EV2" s="7" t="s">
        <v>59</v>
      </c>
      <c r="EW2" s="7" t="s">
        <v>59</v>
      </c>
      <c r="EX2" s="15" t="s">
        <v>59</v>
      </c>
      <c r="EY2" s="9" t="s">
        <v>60</v>
      </c>
      <c r="EZ2" s="7" t="s">
        <v>60</v>
      </c>
      <c r="FA2" s="7" t="s">
        <v>60</v>
      </c>
      <c r="FB2" s="7" t="s">
        <v>60</v>
      </c>
      <c r="FC2" s="7" t="s">
        <v>60</v>
      </c>
      <c r="FD2" s="15" t="s">
        <v>60</v>
      </c>
      <c r="FE2" s="9" t="s">
        <v>61</v>
      </c>
      <c r="FF2" s="7" t="s">
        <v>61</v>
      </c>
      <c r="FG2" s="7" t="s">
        <v>61</v>
      </c>
      <c r="FH2" s="7" t="s">
        <v>61</v>
      </c>
      <c r="FI2" s="7" t="s">
        <v>61</v>
      </c>
      <c r="FJ2" s="15" t="s">
        <v>61</v>
      </c>
      <c r="FK2" s="9" t="s">
        <v>62</v>
      </c>
      <c r="FL2" s="7" t="s">
        <v>62</v>
      </c>
      <c r="FM2" s="7" t="s">
        <v>62</v>
      </c>
      <c r="FN2" s="7" t="s">
        <v>62</v>
      </c>
      <c r="FO2" s="7" t="s">
        <v>62</v>
      </c>
      <c r="FP2" s="15" t="s">
        <v>62</v>
      </c>
      <c r="FQ2" s="9" t="s">
        <v>63</v>
      </c>
      <c r="FR2" s="7" t="s">
        <v>63</v>
      </c>
      <c r="FS2" s="7" t="s">
        <v>63</v>
      </c>
      <c r="FT2" s="7" t="s">
        <v>63</v>
      </c>
      <c r="FU2" s="7" t="s">
        <v>63</v>
      </c>
      <c r="FV2" s="15" t="s">
        <v>63</v>
      </c>
      <c r="FW2" s="9" t="s">
        <v>64</v>
      </c>
      <c r="FX2" s="7" t="s">
        <v>64</v>
      </c>
      <c r="FY2" s="7" t="s">
        <v>64</v>
      </c>
      <c r="FZ2" s="7" t="s">
        <v>64</v>
      </c>
      <c r="GA2" s="7" t="s">
        <v>64</v>
      </c>
      <c r="GB2" s="15" t="s">
        <v>64</v>
      </c>
      <c r="GC2" s="9" t="s">
        <v>65</v>
      </c>
      <c r="GD2" s="7" t="s">
        <v>65</v>
      </c>
      <c r="GE2" s="7" t="s">
        <v>65</v>
      </c>
      <c r="GF2" s="7" t="s">
        <v>65</v>
      </c>
      <c r="GG2" s="7" t="s">
        <v>65</v>
      </c>
      <c r="GH2" s="15" t="s">
        <v>65</v>
      </c>
      <c r="GI2" s="9" t="s">
        <v>66</v>
      </c>
      <c r="GJ2" s="7" t="s">
        <v>66</v>
      </c>
      <c r="GK2" s="7" t="s">
        <v>66</v>
      </c>
      <c r="GL2" s="7" t="s">
        <v>66</v>
      </c>
      <c r="GM2" s="7" t="s">
        <v>66</v>
      </c>
      <c r="GN2" s="15" t="s">
        <v>66</v>
      </c>
      <c r="GO2" s="9" t="s">
        <v>67</v>
      </c>
      <c r="GP2" s="7" t="s">
        <v>67</v>
      </c>
      <c r="GQ2" s="7" t="s">
        <v>67</v>
      </c>
      <c r="GR2" s="7" t="s">
        <v>67</v>
      </c>
      <c r="GS2" s="7" t="s">
        <v>67</v>
      </c>
      <c r="GT2" s="15" t="s">
        <v>67</v>
      </c>
      <c r="GU2" s="9" t="s">
        <v>68</v>
      </c>
      <c r="GV2" s="7" t="s">
        <v>68</v>
      </c>
      <c r="GW2" s="7" t="s">
        <v>68</v>
      </c>
      <c r="GX2" s="7" t="s">
        <v>68</v>
      </c>
      <c r="GY2" s="7" t="s">
        <v>68</v>
      </c>
      <c r="GZ2" s="15" t="s">
        <v>68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70</v>
      </c>
      <c r="HH2" s="7" t="s">
        <v>70</v>
      </c>
      <c r="HI2" s="7" t="s">
        <v>70</v>
      </c>
      <c r="HJ2" s="7" t="s">
        <v>70</v>
      </c>
      <c r="HK2" s="7" t="s">
        <v>70</v>
      </c>
      <c r="HL2" s="15" t="s">
        <v>70</v>
      </c>
    </row>
    <row r="3" spans="1:220">
      <c r="A3" s="1" t="s">
        <v>71</v>
      </c>
      <c r="B3" s="1" t="s">
        <v>72</v>
      </c>
      <c r="C3" s="1" t="s">
        <v>73</v>
      </c>
      <c r="D3" s="1" t="s">
        <v>74</v>
      </c>
      <c r="E3" s="10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6" t="s">
        <v>80</v>
      </c>
      <c r="K3" s="10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6" t="s">
        <v>80</v>
      </c>
      <c r="Q3" s="10" t="s">
        <v>75</v>
      </c>
      <c r="R3" s="1" t="s">
        <v>76</v>
      </c>
      <c r="S3" s="1" t="s">
        <v>77</v>
      </c>
      <c r="T3" s="1" t="s">
        <v>78</v>
      </c>
      <c r="U3" s="1" t="s">
        <v>79</v>
      </c>
      <c r="V3" s="16" t="s">
        <v>80</v>
      </c>
      <c r="W3" s="10" t="s">
        <v>75</v>
      </c>
      <c r="X3" s="1" t="s">
        <v>76</v>
      </c>
      <c r="Y3" s="1" t="s">
        <v>77</v>
      </c>
      <c r="Z3" s="1" t="s">
        <v>78</v>
      </c>
      <c r="AA3" s="1" t="s">
        <v>79</v>
      </c>
      <c r="AB3" s="16" t="s">
        <v>80</v>
      </c>
      <c r="AC3" s="10" t="s">
        <v>75</v>
      </c>
      <c r="AD3" s="1" t="s">
        <v>76</v>
      </c>
      <c r="AE3" s="1" t="s">
        <v>77</v>
      </c>
      <c r="AF3" s="1" t="s">
        <v>78</v>
      </c>
      <c r="AG3" s="1" t="s">
        <v>79</v>
      </c>
      <c r="AH3" s="16" t="s">
        <v>80</v>
      </c>
      <c r="AI3" s="10" t="s">
        <v>75</v>
      </c>
      <c r="AJ3" s="1" t="s">
        <v>76</v>
      </c>
      <c r="AK3" s="1" t="s">
        <v>77</v>
      </c>
      <c r="AL3" s="1" t="s">
        <v>78</v>
      </c>
      <c r="AM3" s="1" t="s">
        <v>79</v>
      </c>
      <c r="AN3" s="16" t="s">
        <v>80</v>
      </c>
      <c r="AO3" s="10" t="s">
        <v>75</v>
      </c>
      <c r="AP3" s="1" t="s">
        <v>76</v>
      </c>
      <c r="AQ3" s="1" t="s">
        <v>77</v>
      </c>
      <c r="AR3" s="1" t="s">
        <v>78</v>
      </c>
      <c r="AS3" s="1" t="s">
        <v>79</v>
      </c>
      <c r="AT3" s="16" t="s">
        <v>80</v>
      </c>
      <c r="AU3" s="10" t="s">
        <v>75</v>
      </c>
      <c r="AV3" s="1" t="s">
        <v>76</v>
      </c>
      <c r="AW3" s="1" t="s">
        <v>77</v>
      </c>
      <c r="AX3" s="1" t="s">
        <v>78</v>
      </c>
      <c r="AY3" s="1" t="s">
        <v>79</v>
      </c>
      <c r="AZ3" s="16" t="s">
        <v>80</v>
      </c>
      <c r="BA3" s="10" t="s">
        <v>75</v>
      </c>
      <c r="BB3" s="1" t="s">
        <v>76</v>
      </c>
      <c r="BC3" s="1" t="s">
        <v>77</v>
      </c>
      <c r="BD3" s="1" t="s">
        <v>78</v>
      </c>
      <c r="BE3" s="1" t="s">
        <v>79</v>
      </c>
      <c r="BF3" s="16" t="s">
        <v>80</v>
      </c>
      <c r="BG3" s="10" t="s">
        <v>75</v>
      </c>
      <c r="BH3" s="1" t="s">
        <v>76</v>
      </c>
      <c r="BI3" s="1" t="s">
        <v>77</v>
      </c>
      <c r="BJ3" s="1" t="s">
        <v>78</v>
      </c>
      <c r="BK3" s="1" t="s">
        <v>79</v>
      </c>
      <c r="BL3" s="16" t="s">
        <v>80</v>
      </c>
      <c r="BM3" s="10" t="s">
        <v>75</v>
      </c>
      <c r="BN3" s="1" t="s">
        <v>76</v>
      </c>
      <c r="BO3" s="1" t="s">
        <v>77</v>
      </c>
      <c r="BP3" s="1" t="s">
        <v>78</v>
      </c>
      <c r="BQ3" s="1" t="s">
        <v>79</v>
      </c>
      <c r="BR3" s="16" t="s">
        <v>80</v>
      </c>
      <c r="BS3" s="10" t="s">
        <v>75</v>
      </c>
      <c r="BT3" s="1" t="s">
        <v>76</v>
      </c>
      <c r="BU3" s="1" t="s">
        <v>77</v>
      </c>
      <c r="BV3" s="1" t="s">
        <v>78</v>
      </c>
      <c r="BW3" s="1" t="s">
        <v>79</v>
      </c>
      <c r="BX3" s="16" t="s">
        <v>80</v>
      </c>
      <c r="BY3" s="10" t="s">
        <v>75</v>
      </c>
      <c r="BZ3" s="1" t="s">
        <v>76</v>
      </c>
      <c r="CA3" s="1" t="s">
        <v>77</v>
      </c>
      <c r="CB3" s="1" t="s">
        <v>78</v>
      </c>
      <c r="CC3" s="1" t="s">
        <v>79</v>
      </c>
      <c r="CD3" s="16" t="s">
        <v>80</v>
      </c>
      <c r="CE3" s="10" t="s">
        <v>75</v>
      </c>
      <c r="CF3" s="1" t="s">
        <v>76</v>
      </c>
      <c r="CG3" s="1" t="s">
        <v>77</v>
      </c>
      <c r="CH3" s="1" t="s">
        <v>78</v>
      </c>
      <c r="CI3" s="1" t="s">
        <v>79</v>
      </c>
      <c r="CJ3" s="16" t="s">
        <v>80</v>
      </c>
      <c r="CK3" s="10" t="s">
        <v>75</v>
      </c>
      <c r="CL3" s="1" t="s">
        <v>76</v>
      </c>
      <c r="CM3" s="1" t="s">
        <v>77</v>
      </c>
      <c r="CN3" s="1" t="s">
        <v>78</v>
      </c>
      <c r="CO3" s="1" t="s">
        <v>79</v>
      </c>
      <c r="CP3" s="16" t="s">
        <v>80</v>
      </c>
      <c r="CQ3" s="10" t="s">
        <v>75</v>
      </c>
      <c r="CR3" s="1" t="s">
        <v>76</v>
      </c>
      <c r="CS3" s="1" t="s">
        <v>77</v>
      </c>
      <c r="CT3" s="1" t="s">
        <v>78</v>
      </c>
      <c r="CU3" s="1" t="s">
        <v>79</v>
      </c>
      <c r="CV3" s="16" t="s">
        <v>80</v>
      </c>
      <c r="CW3" s="10" t="s">
        <v>75</v>
      </c>
      <c r="CX3" s="1" t="s">
        <v>76</v>
      </c>
      <c r="CY3" s="1" t="s">
        <v>77</v>
      </c>
      <c r="CZ3" s="1" t="s">
        <v>78</v>
      </c>
      <c r="DA3" s="1" t="s">
        <v>79</v>
      </c>
      <c r="DB3" s="16" t="s">
        <v>80</v>
      </c>
      <c r="DC3" s="10" t="s">
        <v>75</v>
      </c>
      <c r="DD3" s="1" t="s">
        <v>76</v>
      </c>
      <c r="DE3" s="1" t="s">
        <v>77</v>
      </c>
      <c r="DF3" s="1" t="s">
        <v>78</v>
      </c>
      <c r="DG3" s="1" t="s">
        <v>79</v>
      </c>
      <c r="DH3" s="16" t="s">
        <v>80</v>
      </c>
      <c r="DI3" s="10" t="s">
        <v>75</v>
      </c>
      <c r="DJ3" s="1" t="s">
        <v>76</v>
      </c>
      <c r="DK3" s="1" t="s">
        <v>77</v>
      </c>
      <c r="DL3" s="1" t="s">
        <v>78</v>
      </c>
      <c r="DM3" s="1" t="s">
        <v>79</v>
      </c>
      <c r="DN3" s="16" t="s">
        <v>80</v>
      </c>
      <c r="DO3" s="10" t="s">
        <v>75</v>
      </c>
      <c r="DP3" s="1" t="s">
        <v>76</v>
      </c>
      <c r="DQ3" s="1" t="s">
        <v>77</v>
      </c>
      <c r="DR3" s="1" t="s">
        <v>78</v>
      </c>
      <c r="DS3" s="1" t="s">
        <v>79</v>
      </c>
      <c r="DT3" s="16" t="s">
        <v>80</v>
      </c>
      <c r="DU3" s="10" t="s">
        <v>75</v>
      </c>
      <c r="DV3" s="1" t="s">
        <v>76</v>
      </c>
      <c r="DW3" s="1" t="s">
        <v>77</v>
      </c>
      <c r="DX3" s="1" t="s">
        <v>78</v>
      </c>
      <c r="DY3" s="1" t="s">
        <v>79</v>
      </c>
      <c r="DZ3" s="16" t="s">
        <v>80</v>
      </c>
      <c r="EA3" s="10" t="s">
        <v>75</v>
      </c>
      <c r="EB3" s="1" t="s">
        <v>76</v>
      </c>
      <c r="EC3" s="1" t="s">
        <v>77</v>
      </c>
      <c r="ED3" s="1" t="s">
        <v>78</v>
      </c>
      <c r="EE3" s="1" t="s">
        <v>79</v>
      </c>
      <c r="EF3" s="16" t="s">
        <v>80</v>
      </c>
      <c r="EG3" s="10" t="s">
        <v>75</v>
      </c>
      <c r="EH3" s="1" t="s">
        <v>76</v>
      </c>
      <c r="EI3" s="1" t="s">
        <v>77</v>
      </c>
      <c r="EJ3" s="1" t="s">
        <v>78</v>
      </c>
      <c r="EK3" s="1" t="s">
        <v>79</v>
      </c>
      <c r="EL3" s="16" t="s">
        <v>80</v>
      </c>
      <c r="EM3" s="10" t="s">
        <v>75</v>
      </c>
      <c r="EN3" s="1" t="s">
        <v>76</v>
      </c>
      <c r="EO3" s="1" t="s">
        <v>77</v>
      </c>
      <c r="EP3" s="1" t="s">
        <v>78</v>
      </c>
      <c r="EQ3" s="1" t="s">
        <v>79</v>
      </c>
      <c r="ER3" s="16" t="s">
        <v>80</v>
      </c>
      <c r="ES3" s="10" t="s">
        <v>75</v>
      </c>
      <c r="ET3" s="1" t="s">
        <v>76</v>
      </c>
      <c r="EU3" s="1" t="s">
        <v>77</v>
      </c>
      <c r="EV3" s="1" t="s">
        <v>78</v>
      </c>
      <c r="EW3" s="1" t="s">
        <v>79</v>
      </c>
      <c r="EX3" s="16" t="s">
        <v>80</v>
      </c>
      <c r="EY3" s="10" t="s">
        <v>75</v>
      </c>
      <c r="EZ3" s="1" t="s">
        <v>76</v>
      </c>
      <c r="FA3" s="1" t="s">
        <v>77</v>
      </c>
      <c r="FB3" s="1" t="s">
        <v>78</v>
      </c>
      <c r="FC3" s="1" t="s">
        <v>79</v>
      </c>
      <c r="FD3" s="16" t="s">
        <v>80</v>
      </c>
      <c r="FE3" s="10" t="s">
        <v>75</v>
      </c>
      <c r="FF3" s="1" t="s">
        <v>76</v>
      </c>
      <c r="FG3" s="1" t="s">
        <v>77</v>
      </c>
      <c r="FH3" s="1" t="s">
        <v>78</v>
      </c>
      <c r="FI3" s="1" t="s">
        <v>79</v>
      </c>
      <c r="FJ3" s="16" t="s">
        <v>80</v>
      </c>
      <c r="FK3" s="10" t="s">
        <v>75</v>
      </c>
      <c r="FL3" s="1" t="s">
        <v>76</v>
      </c>
      <c r="FM3" s="1" t="s">
        <v>77</v>
      </c>
      <c r="FN3" s="1" t="s">
        <v>78</v>
      </c>
      <c r="FO3" s="1" t="s">
        <v>79</v>
      </c>
      <c r="FP3" s="16" t="s">
        <v>80</v>
      </c>
      <c r="FQ3" s="10" t="s">
        <v>75</v>
      </c>
      <c r="FR3" s="1" t="s">
        <v>76</v>
      </c>
      <c r="FS3" s="1" t="s">
        <v>77</v>
      </c>
      <c r="FT3" s="1" t="s">
        <v>78</v>
      </c>
      <c r="FU3" s="1" t="s">
        <v>79</v>
      </c>
      <c r="FV3" s="16" t="s">
        <v>80</v>
      </c>
      <c r="FW3" s="10" t="s">
        <v>75</v>
      </c>
      <c r="FX3" s="1" t="s">
        <v>76</v>
      </c>
      <c r="FY3" s="1" t="s">
        <v>77</v>
      </c>
      <c r="FZ3" s="1" t="s">
        <v>78</v>
      </c>
      <c r="GA3" s="1" t="s">
        <v>79</v>
      </c>
      <c r="GB3" s="16" t="s">
        <v>80</v>
      </c>
      <c r="GC3" s="10" t="s">
        <v>75</v>
      </c>
      <c r="GD3" s="1" t="s">
        <v>76</v>
      </c>
      <c r="GE3" s="1" t="s">
        <v>77</v>
      </c>
      <c r="GF3" s="1" t="s">
        <v>78</v>
      </c>
      <c r="GG3" s="1" t="s">
        <v>79</v>
      </c>
      <c r="GH3" s="16" t="s">
        <v>80</v>
      </c>
      <c r="GI3" s="10" t="s">
        <v>75</v>
      </c>
      <c r="GJ3" s="1" t="s">
        <v>76</v>
      </c>
      <c r="GK3" s="1" t="s">
        <v>77</v>
      </c>
      <c r="GL3" s="1" t="s">
        <v>78</v>
      </c>
      <c r="GM3" s="1" t="s">
        <v>79</v>
      </c>
      <c r="GN3" s="16" t="s">
        <v>80</v>
      </c>
      <c r="GO3" s="10" t="s">
        <v>75</v>
      </c>
      <c r="GP3" s="1" t="s">
        <v>76</v>
      </c>
      <c r="GQ3" s="1" t="s">
        <v>77</v>
      </c>
      <c r="GR3" s="1" t="s">
        <v>78</v>
      </c>
      <c r="GS3" s="1" t="s">
        <v>79</v>
      </c>
      <c r="GT3" s="16" t="s">
        <v>80</v>
      </c>
      <c r="GU3" s="10" t="s">
        <v>75</v>
      </c>
      <c r="GV3" s="1" t="s">
        <v>76</v>
      </c>
      <c r="GW3" s="1" t="s">
        <v>77</v>
      </c>
      <c r="GX3" s="1" t="s">
        <v>78</v>
      </c>
      <c r="GY3" s="1" t="s">
        <v>79</v>
      </c>
      <c r="GZ3" s="16" t="s">
        <v>80</v>
      </c>
      <c r="HA3" s="10" t="s">
        <v>75</v>
      </c>
      <c r="HB3" s="1" t="s">
        <v>76</v>
      </c>
      <c r="HC3" s="1" t="s">
        <v>77</v>
      </c>
      <c r="HD3" s="1" t="s">
        <v>78</v>
      </c>
      <c r="HE3" s="1" t="s">
        <v>79</v>
      </c>
      <c r="HF3" s="16" t="s">
        <v>80</v>
      </c>
      <c r="HG3" s="10" t="s">
        <v>75</v>
      </c>
      <c r="HH3" s="1" t="s">
        <v>76</v>
      </c>
      <c r="HI3" s="1" t="s">
        <v>77</v>
      </c>
      <c r="HJ3" s="1" t="s">
        <v>78</v>
      </c>
      <c r="HK3" s="1" t="s">
        <v>79</v>
      </c>
      <c r="HL3" s="16" t="s">
        <v>80</v>
      </c>
    </row>
    <row r="4" spans="1:220">
      <c r="A4" s="4" t="s">
        <v>106</v>
      </c>
      <c r="B4" s="4" t="s">
        <v>107</v>
      </c>
      <c r="C4" s="4" t="s">
        <v>108</v>
      </c>
      <c r="D4" s="4" t="s">
        <v>84</v>
      </c>
      <c r="E4" s="11" t="s">
        <v>84</v>
      </c>
      <c r="F4" s="20">
        <v>9393630</v>
      </c>
      <c r="G4" s="20">
        <v>5575177</v>
      </c>
      <c r="H4" s="20">
        <v>4819486</v>
      </c>
      <c r="I4" s="20">
        <v>4215128</v>
      </c>
      <c r="J4" s="21">
        <v>3737394</v>
      </c>
      <c r="K4" s="11" t="s">
        <v>84</v>
      </c>
      <c r="L4" s="20">
        <v>81025</v>
      </c>
      <c r="M4" s="20">
        <v>0</v>
      </c>
      <c r="N4" s="20">
        <v>0</v>
      </c>
      <c r="O4" s="20">
        <v>0</v>
      </c>
      <c r="P4" s="21">
        <v>0</v>
      </c>
      <c r="Q4" s="11" t="s">
        <v>84</v>
      </c>
      <c r="R4" s="20">
        <v>0</v>
      </c>
      <c r="S4" s="20">
        <v>0</v>
      </c>
      <c r="T4" s="20">
        <v>0</v>
      </c>
      <c r="U4" s="20">
        <v>0</v>
      </c>
      <c r="V4" s="21">
        <v>0</v>
      </c>
      <c r="W4" s="11" t="s">
        <v>84</v>
      </c>
      <c r="X4" s="20">
        <v>0</v>
      </c>
      <c r="Y4" s="20">
        <v>0</v>
      </c>
      <c r="Z4" s="20">
        <v>0</v>
      </c>
      <c r="AA4" s="20">
        <v>0</v>
      </c>
      <c r="AB4" s="21">
        <v>0</v>
      </c>
      <c r="AC4" s="11" t="s">
        <v>84</v>
      </c>
      <c r="AD4" s="20">
        <v>0</v>
      </c>
      <c r="AE4" s="20">
        <v>0</v>
      </c>
      <c r="AF4" s="20">
        <v>0</v>
      </c>
      <c r="AG4" s="20">
        <v>0</v>
      </c>
      <c r="AH4" s="21">
        <v>0</v>
      </c>
      <c r="AI4" s="11" t="s">
        <v>84</v>
      </c>
      <c r="AJ4" s="20">
        <v>0</v>
      </c>
      <c r="AK4" s="20">
        <v>0</v>
      </c>
      <c r="AL4" s="20">
        <v>0</v>
      </c>
      <c r="AM4" s="20">
        <v>0</v>
      </c>
      <c r="AN4" s="21">
        <v>0</v>
      </c>
      <c r="AO4" s="11" t="s">
        <v>84</v>
      </c>
      <c r="AP4" s="20">
        <v>9474655</v>
      </c>
      <c r="AQ4" s="20">
        <v>5575177</v>
      </c>
      <c r="AR4" s="20">
        <v>4819486</v>
      </c>
      <c r="AS4" s="20">
        <v>4215128</v>
      </c>
      <c r="AT4" s="21">
        <v>3737394</v>
      </c>
      <c r="AU4" s="11" t="s">
        <v>84</v>
      </c>
      <c r="AV4" s="20">
        <v>0</v>
      </c>
      <c r="AW4" s="20">
        <v>0</v>
      </c>
      <c r="AX4" s="20">
        <v>0</v>
      </c>
      <c r="AY4" s="20">
        <v>0</v>
      </c>
      <c r="AZ4" s="21">
        <v>0</v>
      </c>
      <c r="BA4" s="11" t="s">
        <v>84</v>
      </c>
      <c r="BB4" s="20">
        <v>177273</v>
      </c>
      <c r="BC4" s="20">
        <v>127429</v>
      </c>
      <c r="BD4" s="20">
        <v>127316</v>
      </c>
      <c r="BE4" s="20">
        <v>119770</v>
      </c>
      <c r="BF4" s="21">
        <v>112909</v>
      </c>
      <c r="BG4" s="11" t="s">
        <v>84</v>
      </c>
      <c r="BH4" s="20">
        <v>0</v>
      </c>
      <c r="BI4" s="20">
        <v>0</v>
      </c>
      <c r="BJ4" s="20">
        <v>0</v>
      </c>
      <c r="BK4" s="20">
        <v>0</v>
      </c>
      <c r="BL4" s="21">
        <v>0</v>
      </c>
      <c r="BM4" s="11" t="s">
        <v>84</v>
      </c>
      <c r="BN4" s="20">
        <v>9651928</v>
      </c>
      <c r="BO4" s="20">
        <v>5702606</v>
      </c>
      <c r="BP4" s="20">
        <v>4946802</v>
      </c>
      <c r="BQ4" s="20">
        <v>4334898</v>
      </c>
      <c r="BR4" s="21">
        <v>3850303</v>
      </c>
      <c r="BS4" s="11" t="s">
        <v>84</v>
      </c>
      <c r="BT4" s="20">
        <v>-4827874</v>
      </c>
      <c r="BU4" s="20">
        <v>-2293958</v>
      </c>
      <c r="BV4" s="20">
        <v>-2053480</v>
      </c>
      <c r="BW4" s="20">
        <v>-1872601</v>
      </c>
      <c r="BX4" s="21">
        <v>-1704091</v>
      </c>
      <c r="BY4" s="11" t="s">
        <v>84</v>
      </c>
      <c r="BZ4" s="20">
        <v>0</v>
      </c>
      <c r="CA4" s="20">
        <v>0</v>
      </c>
      <c r="CB4" s="20">
        <v>0</v>
      </c>
      <c r="CC4" s="20">
        <v>0</v>
      </c>
      <c r="CD4" s="21">
        <v>0</v>
      </c>
      <c r="CE4" s="11" t="s">
        <v>84</v>
      </c>
      <c r="CF4" s="20">
        <v>0</v>
      </c>
      <c r="CG4" s="20">
        <v>0</v>
      </c>
      <c r="CH4" s="20">
        <v>0</v>
      </c>
      <c r="CI4" s="20">
        <v>0</v>
      </c>
      <c r="CJ4" s="21">
        <v>0</v>
      </c>
      <c r="CK4" s="11" t="s">
        <v>84</v>
      </c>
      <c r="CL4" s="20">
        <v>0</v>
      </c>
      <c r="CM4" s="20">
        <v>0</v>
      </c>
      <c r="CN4" s="20">
        <v>0</v>
      </c>
      <c r="CO4" s="20">
        <v>0</v>
      </c>
      <c r="CP4" s="21">
        <v>0</v>
      </c>
      <c r="CQ4" s="11" t="s">
        <v>84</v>
      </c>
      <c r="CR4" s="20">
        <v>-4827874</v>
      </c>
      <c r="CS4" s="20">
        <v>-2293958</v>
      </c>
      <c r="CT4" s="20">
        <v>-2053480</v>
      </c>
      <c r="CU4" s="20">
        <v>-1872601</v>
      </c>
      <c r="CV4" s="21">
        <v>-1704091</v>
      </c>
      <c r="CW4" s="11" t="s">
        <v>84</v>
      </c>
      <c r="CX4" s="20">
        <v>0</v>
      </c>
      <c r="CY4" s="20">
        <v>0</v>
      </c>
      <c r="CZ4" s="20">
        <v>0</v>
      </c>
      <c r="DA4" s="20">
        <v>0</v>
      </c>
      <c r="DB4" s="21">
        <v>0</v>
      </c>
      <c r="DC4" s="11" t="s">
        <v>84</v>
      </c>
      <c r="DD4" s="20">
        <v>-1558387</v>
      </c>
      <c r="DE4" s="20">
        <v>-1099520</v>
      </c>
      <c r="DF4" s="20">
        <v>-874166</v>
      </c>
      <c r="DG4" s="20">
        <v>-781825</v>
      </c>
      <c r="DH4" s="21">
        <v>-749527</v>
      </c>
      <c r="DI4" s="11" t="s">
        <v>84</v>
      </c>
      <c r="DJ4" s="20">
        <v>-675211</v>
      </c>
      <c r="DK4" s="20">
        <v>-581787</v>
      </c>
      <c r="DL4" s="20">
        <v>-575176</v>
      </c>
      <c r="DM4" s="20">
        <v>-494484</v>
      </c>
      <c r="DN4" s="21">
        <v>-479207</v>
      </c>
      <c r="DO4" s="11" t="s">
        <v>84</v>
      </c>
      <c r="DP4" s="20">
        <v>-910024</v>
      </c>
      <c r="DQ4" s="20">
        <v>-778046</v>
      </c>
      <c r="DR4" s="20">
        <v>-735828</v>
      </c>
      <c r="DS4" s="20">
        <v>-840020</v>
      </c>
      <c r="DT4" s="21">
        <v>-803634</v>
      </c>
      <c r="DU4" s="11" t="s">
        <v>84</v>
      </c>
      <c r="DV4" s="20">
        <v>0</v>
      </c>
      <c r="DW4" s="20">
        <v>0</v>
      </c>
      <c r="DX4" s="20">
        <v>0</v>
      </c>
      <c r="DY4" s="20">
        <v>0</v>
      </c>
      <c r="DZ4" s="21">
        <v>0</v>
      </c>
      <c r="EA4" s="11" t="s">
        <v>84</v>
      </c>
      <c r="EB4" s="20">
        <v>-203608</v>
      </c>
      <c r="EC4" s="20">
        <v>-286147</v>
      </c>
      <c r="ED4" s="20">
        <v>-146471</v>
      </c>
      <c r="EE4" s="20">
        <v>-71984</v>
      </c>
      <c r="EF4" s="21">
        <v>-36692</v>
      </c>
      <c r="EG4" s="11" t="s">
        <v>84</v>
      </c>
      <c r="EH4" s="20">
        <v>-8175104</v>
      </c>
      <c r="EI4" s="20">
        <v>-5039458</v>
      </c>
      <c r="EJ4" s="20">
        <v>-4385121</v>
      </c>
      <c r="EK4" s="20">
        <v>-4060914</v>
      </c>
      <c r="EL4" s="21">
        <v>-3773151</v>
      </c>
      <c r="EM4" s="11" t="s">
        <v>84</v>
      </c>
      <c r="EN4" s="20">
        <v>1476824</v>
      </c>
      <c r="EO4" s="20">
        <v>663148</v>
      </c>
      <c r="EP4" s="20">
        <v>561681</v>
      </c>
      <c r="EQ4" s="20">
        <v>273984</v>
      </c>
      <c r="ER4" s="21">
        <v>77152</v>
      </c>
      <c r="ES4" s="11" t="s">
        <v>84</v>
      </c>
      <c r="ET4" s="20">
        <v>0</v>
      </c>
      <c r="EU4" s="20">
        <v>0</v>
      </c>
      <c r="EV4" s="20">
        <v>0</v>
      </c>
      <c r="EW4" s="20">
        <v>0</v>
      </c>
      <c r="EX4" s="21">
        <v>0</v>
      </c>
      <c r="EY4" s="11" t="s">
        <v>84</v>
      </c>
      <c r="EZ4" s="20">
        <v>44122</v>
      </c>
      <c r="FA4" s="20">
        <v>131336</v>
      </c>
      <c r="FB4" s="20">
        <v>17585</v>
      </c>
      <c r="FC4" s="20">
        <v>10242</v>
      </c>
      <c r="FD4" s="21">
        <v>32404</v>
      </c>
      <c r="FE4" s="11" t="s">
        <v>84</v>
      </c>
      <c r="FF4" s="20">
        <v>6616</v>
      </c>
      <c r="FG4" s="20">
        <v>2660</v>
      </c>
      <c r="FH4" s="20">
        <v>7778</v>
      </c>
      <c r="FI4" s="20">
        <v>6359</v>
      </c>
      <c r="FJ4" s="21">
        <v>1560</v>
      </c>
      <c r="FK4" s="11" t="s">
        <v>84</v>
      </c>
      <c r="FL4" s="20">
        <v>0</v>
      </c>
      <c r="FM4" s="20">
        <v>0</v>
      </c>
      <c r="FN4" s="20">
        <v>0</v>
      </c>
      <c r="FO4" s="20">
        <v>0</v>
      </c>
      <c r="FP4" s="21">
        <v>0</v>
      </c>
      <c r="FQ4" s="11" t="s">
        <v>84</v>
      </c>
      <c r="FR4" s="20">
        <v>42512</v>
      </c>
      <c r="FS4" s="20">
        <v>40757</v>
      </c>
      <c r="FT4" s="20">
        <v>58035</v>
      </c>
      <c r="FU4" s="20">
        <v>86404</v>
      </c>
      <c r="FV4" s="21">
        <v>69542</v>
      </c>
      <c r="FW4" s="11" t="s">
        <v>84</v>
      </c>
      <c r="FX4" s="20">
        <v>-1848</v>
      </c>
      <c r="FY4" s="20">
        <v>-943</v>
      </c>
      <c r="FZ4" s="20">
        <v>-14417</v>
      </c>
      <c r="GA4" s="20">
        <v>-44798</v>
      </c>
      <c r="GB4" s="21">
        <v>-74843</v>
      </c>
      <c r="GC4" s="11" t="s">
        <v>84</v>
      </c>
      <c r="GD4" s="20">
        <v>1568226</v>
      </c>
      <c r="GE4" s="20">
        <v>836958</v>
      </c>
      <c r="GF4" s="20">
        <v>630662</v>
      </c>
      <c r="GG4" s="20">
        <v>317595</v>
      </c>
      <c r="GH4" s="21">
        <v>105815</v>
      </c>
      <c r="GI4" s="11" t="s">
        <v>84</v>
      </c>
      <c r="GJ4" s="20">
        <v>0</v>
      </c>
      <c r="GK4" s="20">
        <v>0</v>
      </c>
      <c r="GL4" s="20">
        <v>0</v>
      </c>
      <c r="GM4" s="20">
        <v>0</v>
      </c>
      <c r="GN4" s="21">
        <v>0</v>
      </c>
      <c r="GO4" s="11" t="s">
        <v>84</v>
      </c>
      <c r="GP4" s="20">
        <v>0</v>
      </c>
      <c r="GQ4" s="20">
        <v>0</v>
      </c>
      <c r="GR4" s="20">
        <v>0</v>
      </c>
      <c r="GS4" s="20">
        <v>0</v>
      </c>
      <c r="GT4" s="21">
        <v>0</v>
      </c>
      <c r="GU4" s="11" t="s">
        <v>84</v>
      </c>
      <c r="GV4" s="20">
        <v>0</v>
      </c>
      <c r="GW4" s="20">
        <v>0</v>
      </c>
      <c r="GX4" s="20">
        <v>0</v>
      </c>
      <c r="GY4" s="20">
        <v>0</v>
      </c>
      <c r="GZ4" s="21">
        <v>0</v>
      </c>
      <c r="HA4" s="11" t="s">
        <v>84</v>
      </c>
      <c r="HB4" s="20">
        <v>0</v>
      </c>
      <c r="HC4" s="20">
        <v>0</v>
      </c>
      <c r="HD4" s="20">
        <v>0</v>
      </c>
      <c r="HE4" s="20">
        <v>0</v>
      </c>
      <c r="HF4" s="21">
        <v>0</v>
      </c>
      <c r="HG4" s="11" t="s">
        <v>84</v>
      </c>
      <c r="HH4" s="20">
        <v>1568226</v>
      </c>
      <c r="HI4" s="20">
        <v>836958</v>
      </c>
      <c r="HJ4" s="20">
        <v>630662</v>
      </c>
      <c r="HK4" s="20">
        <v>317595</v>
      </c>
      <c r="HL4" s="21">
        <v>105815</v>
      </c>
    </row>
    <row r="5" spans="1:220">
      <c r="A5" s="4" t="s">
        <v>109</v>
      </c>
      <c r="B5" s="4" t="s">
        <v>107</v>
      </c>
      <c r="C5" s="4" t="s">
        <v>108</v>
      </c>
      <c r="D5" s="4" t="s">
        <v>84</v>
      </c>
      <c r="E5" s="22">
        <v>2260101</v>
      </c>
      <c r="F5" s="4" t="s">
        <v>84</v>
      </c>
      <c r="G5" s="4" t="s">
        <v>84</v>
      </c>
      <c r="H5" s="4" t="s">
        <v>84</v>
      </c>
      <c r="I5" s="4" t="s">
        <v>84</v>
      </c>
      <c r="J5" s="17" t="s">
        <v>84</v>
      </c>
      <c r="K5" s="22">
        <v>62788</v>
      </c>
      <c r="L5" s="4" t="s">
        <v>84</v>
      </c>
      <c r="M5" s="4" t="s">
        <v>84</v>
      </c>
      <c r="N5" s="4" t="s">
        <v>84</v>
      </c>
      <c r="O5" s="4" t="s">
        <v>84</v>
      </c>
      <c r="P5" s="17" t="s">
        <v>84</v>
      </c>
      <c r="Q5" s="22">
        <v>0</v>
      </c>
      <c r="R5" s="4" t="s">
        <v>84</v>
      </c>
      <c r="S5" s="4" t="s">
        <v>84</v>
      </c>
      <c r="T5" s="4" t="s">
        <v>84</v>
      </c>
      <c r="U5" s="4" t="s">
        <v>84</v>
      </c>
      <c r="V5" s="17" t="s">
        <v>84</v>
      </c>
      <c r="W5" s="11" t="s">
        <v>84</v>
      </c>
      <c r="X5" s="4" t="s">
        <v>84</v>
      </c>
      <c r="Y5" s="4" t="s">
        <v>84</v>
      </c>
      <c r="Z5" s="4" t="s">
        <v>84</v>
      </c>
      <c r="AA5" s="4" t="s">
        <v>84</v>
      </c>
      <c r="AB5" s="17" t="s">
        <v>84</v>
      </c>
      <c r="AC5" s="22">
        <v>0</v>
      </c>
      <c r="AD5" s="4" t="s">
        <v>84</v>
      </c>
      <c r="AE5" s="4" t="s">
        <v>84</v>
      </c>
      <c r="AF5" s="4" t="s">
        <v>84</v>
      </c>
      <c r="AG5" s="4" t="s">
        <v>84</v>
      </c>
      <c r="AH5" s="17" t="s">
        <v>84</v>
      </c>
      <c r="AI5" s="22">
        <v>0</v>
      </c>
      <c r="AJ5" s="4" t="s">
        <v>84</v>
      </c>
      <c r="AK5" s="4" t="s">
        <v>84</v>
      </c>
      <c r="AL5" s="4" t="s">
        <v>84</v>
      </c>
      <c r="AM5" s="4" t="s">
        <v>84</v>
      </c>
      <c r="AN5" s="17" t="s">
        <v>84</v>
      </c>
      <c r="AO5" s="22">
        <v>2322889</v>
      </c>
      <c r="AP5" s="4" t="s">
        <v>84</v>
      </c>
      <c r="AQ5" s="4" t="s">
        <v>84</v>
      </c>
      <c r="AR5" s="4" t="s">
        <v>84</v>
      </c>
      <c r="AS5" s="4" t="s">
        <v>84</v>
      </c>
      <c r="AT5" s="17" t="s">
        <v>84</v>
      </c>
      <c r="AU5" s="22">
        <v>0</v>
      </c>
      <c r="AV5" s="4" t="s">
        <v>84</v>
      </c>
      <c r="AW5" s="4" t="s">
        <v>84</v>
      </c>
      <c r="AX5" s="4" t="s">
        <v>84</v>
      </c>
      <c r="AY5" s="4" t="s">
        <v>84</v>
      </c>
      <c r="AZ5" s="17" t="s">
        <v>84</v>
      </c>
      <c r="BA5" s="22">
        <v>200134</v>
      </c>
      <c r="BB5" s="4" t="s">
        <v>84</v>
      </c>
      <c r="BC5" s="4" t="s">
        <v>84</v>
      </c>
      <c r="BD5" s="4" t="s">
        <v>84</v>
      </c>
      <c r="BE5" s="4" t="s">
        <v>84</v>
      </c>
      <c r="BF5" s="17" t="s">
        <v>84</v>
      </c>
      <c r="BG5" s="22">
        <v>32460256</v>
      </c>
      <c r="BH5" s="4" t="s">
        <v>84</v>
      </c>
      <c r="BI5" s="4" t="s">
        <v>84</v>
      </c>
      <c r="BJ5" s="4" t="s">
        <v>84</v>
      </c>
      <c r="BK5" s="4" t="s">
        <v>84</v>
      </c>
      <c r="BL5" s="17" t="s">
        <v>84</v>
      </c>
      <c r="BM5" s="22">
        <v>34983279</v>
      </c>
      <c r="BN5" s="4" t="s">
        <v>84</v>
      </c>
      <c r="BO5" s="4" t="s">
        <v>84</v>
      </c>
      <c r="BP5" s="4" t="s">
        <v>84</v>
      </c>
      <c r="BQ5" s="4" t="s">
        <v>84</v>
      </c>
      <c r="BR5" s="17" t="s">
        <v>84</v>
      </c>
      <c r="BS5" s="22">
        <v>-9687259</v>
      </c>
      <c r="BT5" s="4" t="s">
        <v>84</v>
      </c>
      <c r="BU5" s="4" t="s">
        <v>84</v>
      </c>
      <c r="BV5" s="4" t="s">
        <v>84</v>
      </c>
      <c r="BW5" s="4" t="s">
        <v>84</v>
      </c>
      <c r="BX5" s="17" t="s">
        <v>84</v>
      </c>
      <c r="BY5" s="11" t="s">
        <v>84</v>
      </c>
      <c r="BZ5" s="4" t="s">
        <v>84</v>
      </c>
      <c r="CA5" s="4" t="s">
        <v>84</v>
      </c>
      <c r="CB5" s="4" t="s">
        <v>84</v>
      </c>
      <c r="CC5" s="4" t="s">
        <v>84</v>
      </c>
      <c r="CD5" s="17" t="s">
        <v>84</v>
      </c>
      <c r="CE5" s="22">
        <v>0</v>
      </c>
      <c r="CF5" s="4" t="s">
        <v>84</v>
      </c>
      <c r="CG5" s="4" t="s">
        <v>84</v>
      </c>
      <c r="CH5" s="4" t="s">
        <v>84</v>
      </c>
      <c r="CI5" s="4" t="s">
        <v>84</v>
      </c>
      <c r="CJ5" s="17" t="s">
        <v>84</v>
      </c>
      <c r="CK5" s="22">
        <v>0</v>
      </c>
      <c r="CL5" s="4" t="s">
        <v>84</v>
      </c>
      <c r="CM5" s="4" t="s">
        <v>84</v>
      </c>
      <c r="CN5" s="4" t="s">
        <v>84</v>
      </c>
      <c r="CO5" s="4" t="s">
        <v>84</v>
      </c>
      <c r="CP5" s="17" t="s">
        <v>84</v>
      </c>
      <c r="CQ5" s="22">
        <v>-9687259</v>
      </c>
      <c r="CR5" s="4" t="s">
        <v>84</v>
      </c>
      <c r="CS5" s="4" t="s">
        <v>84</v>
      </c>
      <c r="CT5" s="4" t="s">
        <v>84</v>
      </c>
      <c r="CU5" s="4" t="s">
        <v>84</v>
      </c>
      <c r="CV5" s="17" t="s">
        <v>84</v>
      </c>
      <c r="CW5" s="22">
        <v>0</v>
      </c>
      <c r="CX5" s="4" t="s">
        <v>84</v>
      </c>
      <c r="CY5" s="4" t="s">
        <v>84</v>
      </c>
      <c r="CZ5" s="4" t="s">
        <v>84</v>
      </c>
      <c r="DA5" s="4" t="s">
        <v>84</v>
      </c>
      <c r="DB5" s="17" t="s">
        <v>84</v>
      </c>
      <c r="DC5" s="22">
        <v>-4409043</v>
      </c>
      <c r="DD5" s="4" t="s">
        <v>84</v>
      </c>
      <c r="DE5" s="4" t="s">
        <v>84</v>
      </c>
      <c r="DF5" s="4" t="s">
        <v>84</v>
      </c>
      <c r="DG5" s="4" t="s">
        <v>84</v>
      </c>
      <c r="DH5" s="17" t="s">
        <v>84</v>
      </c>
      <c r="DI5" s="22">
        <v>-771361</v>
      </c>
      <c r="DJ5" s="4" t="s">
        <v>84</v>
      </c>
      <c r="DK5" s="4" t="s">
        <v>84</v>
      </c>
      <c r="DL5" s="4" t="s">
        <v>84</v>
      </c>
      <c r="DM5" s="4" t="s">
        <v>84</v>
      </c>
      <c r="DN5" s="17" t="s">
        <v>84</v>
      </c>
      <c r="DO5" s="22">
        <v>-1228902</v>
      </c>
      <c r="DP5" s="4" t="s">
        <v>84</v>
      </c>
      <c r="DQ5" s="4" t="s">
        <v>84</v>
      </c>
      <c r="DR5" s="4" t="s">
        <v>84</v>
      </c>
      <c r="DS5" s="4" t="s">
        <v>84</v>
      </c>
      <c r="DT5" s="17" t="s">
        <v>84</v>
      </c>
      <c r="DU5" s="22">
        <v>0</v>
      </c>
      <c r="DV5" s="4" t="s">
        <v>84</v>
      </c>
      <c r="DW5" s="4" t="s">
        <v>84</v>
      </c>
      <c r="DX5" s="4" t="s">
        <v>84</v>
      </c>
      <c r="DY5" s="4" t="s">
        <v>84</v>
      </c>
      <c r="DZ5" s="17" t="s">
        <v>84</v>
      </c>
      <c r="EA5" s="22">
        <v>-17241786</v>
      </c>
      <c r="EB5" s="4" t="s">
        <v>84</v>
      </c>
      <c r="EC5" s="4" t="s">
        <v>84</v>
      </c>
      <c r="ED5" s="4" t="s">
        <v>84</v>
      </c>
      <c r="EE5" s="4" t="s">
        <v>84</v>
      </c>
      <c r="EF5" s="17" t="s">
        <v>84</v>
      </c>
      <c r="EG5" s="22">
        <v>-33338351</v>
      </c>
      <c r="EH5" s="4" t="s">
        <v>84</v>
      </c>
      <c r="EI5" s="4" t="s">
        <v>84</v>
      </c>
      <c r="EJ5" s="4" t="s">
        <v>84</v>
      </c>
      <c r="EK5" s="4" t="s">
        <v>84</v>
      </c>
      <c r="EL5" s="17" t="s">
        <v>84</v>
      </c>
      <c r="EM5" s="22">
        <v>1644928</v>
      </c>
      <c r="EN5" s="4" t="s">
        <v>84</v>
      </c>
      <c r="EO5" s="4" t="s">
        <v>84</v>
      </c>
      <c r="EP5" s="4" t="s">
        <v>84</v>
      </c>
      <c r="EQ5" s="4" t="s">
        <v>84</v>
      </c>
      <c r="ER5" s="17" t="s">
        <v>84</v>
      </c>
      <c r="ES5" s="22">
        <v>0</v>
      </c>
      <c r="ET5" s="4" t="s">
        <v>84</v>
      </c>
      <c r="EU5" s="4" t="s">
        <v>84</v>
      </c>
      <c r="EV5" s="4" t="s">
        <v>84</v>
      </c>
      <c r="EW5" s="4" t="s">
        <v>84</v>
      </c>
      <c r="EX5" s="17" t="s">
        <v>84</v>
      </c>
      <c r="EY5" s="22">
        <v>6495</v>
      </c>
      <c r="EZ5" s="4" t="s">
        <v>84</v>
      </c>
      <c r="FA5" s="4" t="s">
        <v>84</v>
      </c>
      <c r="FB5" s="4" t="s">
        <v>84</v>
      </c>
      <c r="FC5" s="4" t="s">
        <v>84</v>
      </c>
      <c r="FD5" s="17" t="s">
        <v>84</v>
      </c>
      <c r="FE5" s="22">
        <v>10312</v>
      </c>
      <c r="FF5" s="4" t="s">
        <v>84</v>
      </c>
      <c r="FG5" s="4" t="s">
        <v>84</v>
      </c>
      <c r="FH5" s="4" t="s">
        <v>84</v>
      </c>
      <c r="FI5" s="4" t="s">
        <v>84</v>
      </c>
      <c r="FJ5" s="17" t="s">
        <v>84</v>
      </c>
      <c r="FK5" s="22">
        <v>0</v>
      </c>
      <c r="FL5" s="4" t="s">
        <v>84</v>
      </c>
      <c r="FM5" s="4" t="s">
        <v>84</v>
      </c>
      <c r="FN5" s="4" t="s">
        <v>84</v>
      </c>
      <c r="FO5" s="4" t="s">
        <v>84</v>
      </c>
      <c r="FP5" s="17" t="s">
        <v>84</v>
      </c>
      <c r="FQ5" s="22">
        <v>588649</v>
      </c>
      <c r="FR5" s="4" t="s">
        <v>84</v>
      </c>
      <c r="FS5" s="4" t="s">
        <v>84</v>
      </c>
      <c r="FT5" s="4" t="s">
        <v>84</v>
      </c>
      <c r="FU5" s="4" t="s">
        <v>84</v>
      </c>
      <c r="FV5" s="17" t="s">
        <v>84</v>
      </c>
      <c r="FW5" s="22">
        <v>-12648</v>
      </c>
      <c r="FX5" s="4" t="s">
        <v>84</v>
      </c>
      <c r="FY5" s="4" t="s">
        <v>84</v>
      </c>
      <c r="FZ5" s="4" t="s">
        <v>84</v>
      </c>
      <c r="GA5" s="4" t="s">
        <v>84</v>
      </c>
      <c r="GB5" s="17" t="s">
        <v>84</v>
      </c>
      <c r="GC5" s="22">
        <v>2237736</v>
      </c>
      <c r="GD5" s="4" t="s">
        <v>84</v>
      </c>
      <c r="GE5" s="4" t="s">
        <v>84</v>
      </c>
      <c r="GF5" s="4" t="s">
        <v>84</v>
      </c>
      <c r="GG5" s="4" t="s">
        <v>84</v>
      </c>
      <c r="GH5" s="17" t="s">
        <v>84</v>
      </c>
      <c r="GI5" s="22">
        <v>0</v>
      </c>
      <c r="GJ5" s="4" t="s">
        <v>84</v>
      </c>
      <c r="GK5" s="4" t="s">
        <v>84</v>
      </c>
      <c r="GL5" s="4" t="s">
        <v>84</v>
      </c>
      <c r="GM5" s="4" t="s">
        <v>84</v>
      </c>
      <c r="GN5" s="17" t="s">
        <v>84</v>
      </c>
      <c r="GO5" s="22">
        <v>0</v>
      </c>
      <c r="GP5" s="4" t="s">
        <v>84</v>
      </c>
      <c r="GQ5" s="4" t="s">
        <v>84</v>
      </c>
      <c r="GR5" s="4" t="s">
        <v>84</v>
      </c>
      <c r="GS5" s="4" t="s">
        <v>84</v>
      </c>
      <c r="GT5" s="17" t="s">
        <v>84</v>
      </c>
      <c r="GU5" s="22">
        <v>0</v>
      </c>
      <c r="GV5" s="4" t="s">
        <v>84</v>
      </c>
      <c r="GW5" s="4" t="s">
        <v>84</v>
      </c>
      <c r="GX5" s="4" t="s">
        <v>84</v>
      </c>
      <c r="GY5" s="4" t="s">
        <v>84</v>
      </c>
      <c r="GZ5" s="17" t="s">
        <v>84</v>
      </c>
      <c r="HA5" s="22">
        <v>0</v>
      </c>
      <c r="HB5" s="4" t="s">
        <v>84</v>
      </c>
      <c r="HC5" s="4" t="s">
        <v>84</v>
      </c>
      <c r="HD5" s="4" t="s">
        <v>84</v>
      </c>
      <c r="HE5" s="4" t="s">
        <v>84</v>
      </c>
      <c r="HF5" s="17" t="s">
        <v>84</v>
      </c>
      <c r="HG5" s="22">
        <v>2237736</v>
      </c>
      <c r="HH5" s="4" t="s">
        <v>84</v>
      </c>
      <c r="HI5" s="4" t="s">
        <v>84</v>
      </c>
      <c r="HJ5" s="4" t="s">
        <v>84</v>
      </c>
      <c r="HK5" s="4" t="s">
        <v>84</v>
      </c>
      <c r="HL5" s="17" t="s">
        <v>84</v>
      </c>
    </row>
    <row r="6" spans="1:220">
      <c r="E6" s="11"/>
      <c r="J6" s="17"/>
      <c r="K6" s="11"/>
      <c r="P6" s="17"/>
      <c r="Q6" s="11"/>
      <c r="V6" s="17"/>
      <c r="W6" s="11"/>
      <c r="AB6" s="17"/>
      <c r="AC6" s="11"/>
      <c r="AH6" s="17"/>
      <c r="AI6" s="11"/>
      <c r="AN6" s="17"/>
      <c r="AO6" s="11"/>
      <c r="AT6" s="17"/>
      <c r="AU6" s="11"/>
      <c r="AZ6" s="17"/>
      <c r="BA6" s="11"/>
      <c r="BF6" s="17"/>
      <c r="BG6" s="11"/>
      <c r="BL6" s="17"/>
      <c r="BM6" s="11"/>
      <c r="BR6" s="17"/>
      <c r="BS6" s="11"/>
      <c r="BX6" s="17"/>
      <c r="BY6" s="11"/>
      <c r="CD6" s="17"/>
      <c r="CE6" s="11"/>
      <c r="CJ6" s="17"/>
      <c r="CK6" s="11"/>
      <c r="CP6" s="17"/>
      <c r="CQ6" s="11"/>
      <c r="CV6" s="17"/>
      <c r="CW6" s="11"/>
      <c r="DB6" s="17"/>
      <c r="DC6" s="11"/>
      <c r="DH6" s="17"/>
      <c r="DI6" s="11"/>
      <c r="DN6" s="17"/>
      <c r="DO6" s="11"/>
      <c r="DT6" s="17"/>
      <c r="DU6" s="11"/>
      <c r="DZ6" s="17"/>
      <c r="EA6" s="11"/>
      <c r="EF6" s="17"/>
      <c r="EG6" s="11"/>
      <c r="EL6" s="17"/>
      <c r="EM6" s="11"/>
      <c r="ER6" s="17"/>
      <c r="ES6" s="11"/>
      <c r="EX6" s="17"/>
      <c r="EY6" s="11"/>
      <c r="FD6" s="17"/>
      <c r="FE6" s="11"/>
      <c r="FJ6" s="17"/>
      <c r="FK6" s="11"/>
      <c r="FP6" s="17"/>
      <c r="FQ6" s="11"/>
      <c r="FV6" s="17"/>
      <c r="FW6" s="11"/>
      <c r="GB6" s="17"/>
      <c r="GC6" s="11"/>
      <c r="GH6" s="17"/>
      <c r="GI6" s="11"/>
      <c r="GN6" s="17"/>
      <c r="GO6" s="11"/>
      <c r="GT6" s="17"/>
      <c r="GU6" s="11"/>
      <c r="GZ6" s="17"/>
      <c r="HA6" s="11"/>
      <c r="HF6" s="17"/>
      <c r="HG6" s="11"/>
      <c r="HL6" s="17"/>
    </row>
    <row r="7" spans="1:220">
      <c r="E7" s="11"/>
      <c r="J7" s="17"/>
      <c r="K7" s="11"/>
      <c r="P7" s="17"/>
      <c r="Q7" s="11"/>
      <c r="V7" s="17"/>
      <c r="W7" s="11"/>
      <c r="AB7" s="17"/>
      <c r="AC7" s="11"/>
      <c r="AH7" s="17"/>
      <c r="AI7" s="11"/>
      <c r="AN7" s="17"/>
      <c r="AO7" s="11"/>
      <c r="AT7" s="17"/>
      <c r="AU7" s="11"/>
      <c r="AZ7" s="17"/>
      <c r="BA7" s="11"/>
      <c r="BF7" s="17"/>
      <c r="BG7" s="11"/>
      <c r="BL7" s="17"/>
      <c r="BM7" s="11"/>
      <c r="BR7" s="17"/>
      <c r="BS7" s="11"/>
      <c r="BX7" s="17"/>
      <c r="BY7" s="11"/>
      <c r="CD7" s="17"/>
      <c r="CE7" s="11"/>
      <c r="CJ7" s="17"/>
      <c r="CK7" s="11"/>
      <c r="CP7" s="17"/>
      <c r="CQ7" s="11"/>
      <c r="CV7" s="17"/>
      <c r="CW7" s="11"/>
      <c r="DB7" s="17"/>
      <c r="DC7" s="11"/>
      <c r="DH7" s="17"/>
      <c r="DI7" s="11"/>
      <c r="DN7" s="17"/>
      <c r="DO7" s="11"/>
      <c r="DT7" s="17"/>
      <c r="DU7" s="11"/>
      <c r="DZ7" s="17"/>
      <c r="EA7" s="11"/>
      <c r="EF7" s="17"/>
      <c r="EG7" s="11"/>
      <c r="EL7" s="17"/>
      <c r="EM7" s="11"/>
      <c r="ER7" s="17"/>
      <c r="ES7" s="11"/>
      <c r="EX7" s="17"/>
      <c r="EY7" s="11"/>
      <c r="FD7" s="17"/>
      <c r="FE7" s="11"/>
      <c r="FJ7" s="17"/>
      <c r="FK7" s="11"/>
      <c r="FP7" s="17"/>
      <c r="FQ7" s="11"/>
      <c r="FV7" s="17"/>
      <c r="FW7" s="11"/>
      <c r="GB7" s="17"/>
      <c r="GC7" s="11"/>
      <c r="GH7" s="17"/>
      <c r="GI7" s="11"/>
      <c r="GN7" s="17"/>
      <c r="GO7" s="11"/>
      <c r="GT7" s="17"/>
      <c r="GU7" s="11"/>
      <c r="GZ7" s="17"/>
      <c r="HA7" s="11"/>
      <c r="HF7" s="17"/>
      <c r="HG7" s="11"/>
      <c r="HL7" s="17"/>
    </row>
    <row r="8" spans="1:220">
      <c r="E8" s="11"/>
      <c r="J8" s="17"/>
      <c r="K8" s="11"/>
      <c r="P8" s="17"/>
      <c r="Q8" s="11"/>
      <c r="V8" s="17"/>
      <c r="W8" s="11"/>
      <c r="AB8" s="17"/>
      <c r="AC8" s="11"/>
      <c r="AH8" s="17"/>
      <c r="AI8" s="11"/>
      <c r="AN8" s="17"/>
      <c r="AO8" s="11"/>
      <c r="AT8" s="17"/>
      <c r="AU8" s="11"/>
      <c r="AZ8" s="17"/>
      <c r="BA8" s="11"/>
      <c r="BF8" s="17"/>
      <c r="BG8" s="11"/>
      <c r="BL8" s="17"/>
      <c r="BM8" s="11"/>
      <c r="BR8" s="17"/>
      <c r="BS8" s="11"/>
      <c r="BX8" s="17"/>
      <c r="BY8" s="11"/>
      <c r="CD8" s="17"/>
      <c r="CE8" s="11"/>
      <c r="CJ8" s="17"/>
      <c r="CK8" s="11"/>
      <c r="CP8" s="17"/>
      <c r="CQ8" s="11"/>
      <c r="CV8" s="17"/>
      <c r="CW8" s="11"/>
      <c r="DB8" s="17"/>
      <c r="DC8" s="11"/>
      <c r="DH8" s="17"/>
      <c r="DI8" s="11"/>
      <c r="DN8" s="17"/>
      <c r="DO8" s="11"/>
      <c r="DT8" s="17"/>
      <c r="DU8" s="11"/>
      <c r="DZ8" s="17"/>
      <c r="EA8" s="11"/>
      <c r="EF8" s="17"/>
      <c r="EG8" s="11"/>
      <c r="EL8" s="17"/>
      <c r="EM8" s="11"/>
      <c r="ER8" s="17"/>
      <c r="ES8" s="11"/>
      <c r="EX8" s="17"/>
      <c r="EY8" s="11"/>
      <c r="FD8" s="17"/>
      <c r="FE8" s="11"/>
      <c r="FJ8" s="17"/>
      <c r="FK8" s="11"/>
      <c r="FP8" s="17"/>
      <c r="FQ8" s="11"/>
      <c r="FV8" s="17"/>
      <c r="FW8" s="11"/>
      <c r="GB8" s="17"/>
      <c r="GC8" s="11"/>
      <c r="GH8" s="17"/>
      <c r="GI8" s="11"/>
      <c r="GN8" s="17"/>
      <c r="GO8" s="11"/>
      <c r="GT8" s="17"/>
      <c r="GU8" s="11"/>
      <c r="GZ8" s="17"/>
      <c r="HA8" s="11"/>
      <c r="HF8" s="17"/>
      <c r="HG8" s="11"/>
      <c r="HL8" s="17"/>
    </row>
    <row r="9" spans="1:220">
      <c r="E9" s="11"/>
      <c r="J9" s="17"/>
      <c r="K9" s="11"/>
      <c r="P9" s="17"/>
      <c r="Q9" s="11"/>
      <c r="V9" s="17"/>
      <c r="W9" s="11"/>
      <c r="AB9" s="17"/>
      <c r="AC9" s="11"/>
      <c r="AH9" s="17"/>
      <c r="AI9" s="11"/>
      <c r="AN9" s="17"/>
      <c r="AO9" s="11"/>
      <c r="AT9" s="17"/>
      <c r="AU9" s="11"/>
      <c r="AZ9" s="17"/>
      <c r="BA9" s="11"/>
      <c r="BF9" s="17"/>
      <c r="BG9" s="11"/>
      <c r="BL9" s="17"/>
      <c r="BM9" s="11"/>
      <c r="BR9" s="17"/>
      <c r="BS9" s="11"/>
      <c r="BX9" s="17"/>
      <c r="BY9" s="11"/>
      <c r="CD9" s="17"/>
      <c r="CE9" s="11"/>
      <c r="CJ9" s="17"/>
      <c r="CK9" s="11"/>
      <c r="CP9" s="17"/>
      <c r="CQ9" s="11"/>
      <c r="CV9" s="17"/>
      <c r="CW9" s="11"/>
      <c r="DB9" s="17"/>
      <c r="DC9" s="11"/>
      <c r="DH9" s="17"/>
      <c r="DI9" s="11"/>
      <c r="DN9" s="17"/>
      <c r="DO9" s="11"/>
      <c r="DT9" s="17"/>
      <c r="DU9" s="11"/>
      <c r="DZ9" s="17"/>
      <c r="EA9" s="11"/>
      <c r="EF9" s="17"/>
      <c r="EG9" s="11"/>
      <c r="EL9" s="17"/>
      <c r="EM9" s="11"/>
      <c r="ER9" s="17"/>
      <c r="ES9" s="11"/>
      <c r="EX9" s="17"/>
      <c r="EY9" s="11"/>
      <c r="FD9" s="17"/>
      <c r="FE9" s="11"/>
      <c r="FJ9" s="17"/>
      <c r="FK9" s="11"/>
      <c r="FP9" s="17"/>
      <c r="FQ9" s="11"/>
      <c r="FV9" s="17"/>
      <c r="FW9" s="11"/>
      <c r="GB9" s="17"/>
      <c r="GC9" s="11"/>
      <c r="GH9" s="17"/>
      <c r="GI9" s="11"/>
      <c r="GN9" s="17"/>
      <c r="GO9" s="11"/>
      <c r="GT9" s="17"/>
      <c r="GU9" s="11"/>
      <c r="GZ9" s="17"/>
      <c r="HA9" s="11"/>
      <c r="HF9" s="17"/>
      <c r="HG9" s="11"/>
      <c r="HL9" s="17"/>
    </row>
    <row r="10" spans="1:220">
      <c r="E10" s="11"/>
      <c r="J10" s="17"/>
      <c r="K10" s="11"/>
      <c r="P10" s="17"/>
      <c r="Q10" s="11"/>
      <c r="V10" s="17"/>
      <c r="W10" s="11"/>
      <c r="AB10" s="17"/>
      <c r="AC10" s="11"/>
      <c r="AH10" s="17"/>
      <c r="AI10" s="11"/>
      <c r="AN10" s="17"/>
      <c r="AO10" s="11"/>
      <c r="AT10" s="17"/>
      <c r="AU10" s="11"/>
      <c r="AZ10" s="17"/>
      <c r="BA10" s="11"/>
      <c r="BF10" s="17"/>
      <c r="BG10" s="11"/>
      <c r="BL10" s="17"/>
      <c r="BM10" s="11"/>
      <c r="BR10" s="17"/>
      <c r="BS10" s="11"/>
      <c r="BX10" s="17"/>
      <c r="BY10" s="11"/>
      <c r="CD10" s="17"/>
      <c r="CE10" s="11"/>
      <c r="CJ10" s="17"/>
      <c r="CK10" s="11"/>
      <c r="CP10" s="17"/>
      <c r="CQ10" s="11"/>
      <c r="CV10" s="17"/>
      <c r="CW10" s="11"/>
      <c r="DB10" s="17"/>
      <c r="DC10" s="11"/>
      <c r="DH10" s="17"/>
      <c r="DI10" s="11"/>
      <c r="DN10" s="17"/>
      <c r="DO10" s="11"/>
      <c r="DT10" s="17"/>
      <c r="DU10" s="11"/>
      <c r="DZ10" s="17"/>
      <c r="EA10" s="11"/>
      <c r="EF10" s="17"/>
      <c r="EG10" s="11"/>
      <c r="EL10" s="17"/>
      <c r="EM10" s="11"/>
      <c r="ER10" s="17"/>
      <c r="ES10" s="11"/>
      <c r="EX10" s="17"/>
      <c r="EY10" s="11"/>
      <c r="FD10" s="17"/>
      <c r="FE10" s="11"/>
      <c r="FJ10" s="17"/>
      <c r="FK10" s="11"/>
      <c r="FP10" s="17"/>
      <c r="FQ10" s="11"/>
      <c r="FV10" s="17"/>
      <c r="FW10" s="11"/>
      <c r="GB10" s="17"/>
      <c r="GC10" s="11"/>
      <c r="GH10" s="17"/>
      <c r="GI10" s="11"/>
      <c r="GN10" s="17"/>
      <c r="GO10" s="11"/>
      <c r="GT10" s="17"/>
      <c r="GU10" s="11"/>
      <c r="GZ10" s="17"/>
      <c r="HA10" s="11"/>
      <c r="HF10" s="17"/>
      <c r="HG10" s="11"/>
      <c r="HL10" s="17"/>
    </row>
    <row r="11" spans="1:220">
      <c r="D11" s="1" t="s">
        <v>103</v>
      </c>
      <c r="E11" s="12">
        <f t="shared" ref="E11:V11" si="0">SUM(E4:E5)</f>
        <v>2260101</v>
      </c>
      <c r="F11" s="5">
        <f t="shared" si="0"/>
        <v>9393630</v>
      </c>
      <c r="G11" s="5">
        <f t="shared" si="0"/>
        <v>5575177</v>
      </c>
      <c r="H11" s="5">
        <f t="shared" si="0"/>
        <v>4819486</v>
      </c>
      <c r="I11" s="5">
        <f t="shared" si="0"/>
        <v>4215128</v>
      </c>
      <c r="J11" s="18">
        <f t="shared" si="0"/>
        <v>3737394</v>
      </c>
      <c r="K11" s="12">
        <f t="shared" si="0"/>
        <v>62788</v>
      </c>
      <c r="L11" s="5">
        <f t="shared" si="0"/>
        <v>81025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18">
        <f t="shared" si="0"/>
        <v>0</v>
      </c>
      <c r="Q11" s="12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18">
        <f t="shared" si="0"/>
        <v>0</v>
      </c>
      <c r="W11" s="12"/>
      <c r="X11" s="5">
        <f t="shared" ref="X11:BC11" si="1">SUM(X4:X5)</f>
        <v>0</v>
      </c>
      <c r="Y11" s="5">
        <f t="shared" si="1"/>
        <v>0</v>
      </c>
      <c r="Z11" s="5">
        <f t="shared" si="1"/>
        <v>0</v>
      </c>
      <c r="AA11" s="5">
        <f t="shared" si="1"/>
        <v>0</v>
      </c>
      <c r="AB11" s="18">
        <f t="shared" si="1"/>
        <v>0</v>
      </c>
      <c r="AC11" s="12">
        <f t="shared" si="1"/>
        <v>0</v>
      </c>
      <c r="AD11" s="5">
        <f t="shared" si="1"/>
        <v>0</v>
      </c>
      <c r="AE11" s="5">
        <f t="shared" si="1"/>
        <v>0</v>
      </c>
      <c r="AF11" s="5">
        <f t="shared" si="1"/>
        <v>0</v>
      </c>
      <c r="AG11" s="5">
        <f t="shared" si="1"/>
        <v>0</v>
      </c>
      <c r="AH11" s="18">
        <f t="shared" si="1"/>
        <v>0</v>
      </c>
      <c r="AI11" s="12">
        <f t="shared" si="1"/>
        <v>0</v>
      </c>
      <c r="AJ11" s="5">
        <f t="shared" si="1"/>
        <v>0</v>
      </c>
      <c r="AK11" s="5">
        <f t="shared" si="1"/>
        <v>0</v>
      </c>
      <c r="AL11" s="5">
        <f t="shared" si="1"/>
        <v>0</v>
      </c>
      <c r="AM11" s="5">
        <f t="shared" si="1"/>
        <v>0</v>
      </c>
      <c r="AN11" s="18">
        <f t="shared" si="1"/>
        <v>0</v>
      </c>
      <c r="AO11" s="12">
        <f t="shared" si="1"/>
        <v>2322889</v>
      </c>
      <c r="AP11" s="5">
        <f t="shared" si="1"/>
        <v>9474655</v>
      </c>
      <c r="AQ11" s="5">
        <f t="shared" si="1"/>
        <v>5575177</v>
      </c>
      <c r="AR11" s="5">
        <f t="shared" si="1"/>
        <v>4819486</v>
      </c>
      <c r="AS11" s="5">
        <f t="shared" si="1"/>
        <v>4215128</v>
      </c>
      <c r="AT11" s="18">
        <f t="shared" si="1"/>
        <v>3737394</v>
      </c>
      <c r="AU11" s="12">
        <f t="shared" si="1"/>
        <v>0</v>
      </c>
      <c r="AV11" s="5">
        <f t="shared" si="1"/>
        <v>0</v>
      </c>
      <c r="AW11" s="5">
        <f t="shared" si="1"/>
        <v>0</v>
      </c>
      <c r="AX11" s="5">
        <f t="shared" si="1"/>
        <v>0</v>
      </c>
      <c r="AY11" s="5">
        <f t="shared" si="1"/>
        <v>0</v>
      </c>
      <c r="AZ11" s="18">
        <f t="shared" si="1"/>
        <v>0</v>
      </c>
      <c r="BA11" s="12">
        <f t="shared" si="1"/>
        <v>200134</v>
      </c>
      <c r="BB11" s="5">
        <f t="shared" si="1"/>
        <v>177273</v>
      </c>
      <c r="BC11" s="5">
        <f t="shared" si="1"/>
        <v>127429</v>
      </c>
      <c r="BD11" s="5">
        <f t="shared" ref="BD11:BX11" si="2">SUM(BD4:BD5)</f>
        <v>127316</v>
      </c>
      <c r="BE11" s="5">
        <f t="shared" si="2"/>
        <v>119770</v>
      </c>
      <c r="BF11" s="18">
        <f t="shared" si="2"/>
        <v>112909</v>
      </c>
      <c r="BG11" s="12">
        <f t="shared" si="2"/>
        <v>32460256</v>
      </c>
      <c r="BH11" s="5">
        <f t="shared" si="2"/>
        <v>0</v>
      </c>
      <c r="BI11" s="5">
        <f t="shared" si="2"/>
        <v>0</v>
      </c>
      <c r="BJ11" s="5">
        <f t="shared" si="2"/>
        <v>0</v>
      </c>
      <c r="BK11" s="5">
        <f t="shared" si="2"/>
        <v>0</v>
      </c>
      <c r="BL11" s="18">
        <f t="shared" si="2"/>
        <v>0</v>
      </c>
      <c r="BM11" s="12">
        <f t="shared" si="2"/>
        <v>34983279</v>
      </c>
      <c r="BN11" s="5">
        <f t="shared" si="2"/>
        <v>9651928</v>
      </c>
      <c r="BO11" s="5">
        <f t="shared" si="2"/>
        <v>5702606</v>
      </c>
      <c r="BP11" s="5">
        <f t="shared" si="2"/>
        <v>4946802</v>
      </c>
      <c r="BQ11" s="5">
        <f t="shared" si="2"/>
        <v>4334898</v>
      </c>
      <c r="BR11" s="18">
        <f t="shared" si="2"/>
        <v>3850303</v>
      </c>
      <c r="BS11" s="12">
        <f t="shared" si="2"/>
        <v>-9687259</v>
      </c>
      <c r="BT11" s="5">
        <f t="shared" si="2"/>
        <v>-4827874</v>
      </c>
      <c r="BU11" s="5">
        <f t="shared" si="2"/>
        <v>-2293958</v>
      </c>
      <c r="BV11" s="5">
        <f t="shared" si="2"/>
        <v>-2053480</v>
      </c>
      <c r="BW11" s="5">
        <f t="shared" si="2"/>
        <v>-1872601</v>
      </c>
      <c r="BX11" s="18">
        <f t="shared" si="2"/>
        <v>-1704091</v>
      </c>
      <c r="BY11" s="12"/>
      <c r="BZ11" s="5">
        <f t="shared" ref="BZ11:DE11" si="3">SUM(BZ4:BZ5)</f>
        <v>0</v>
      </c>
      <c r="CA11" s="5">
        <f t="shared" si="3"/>
        <v>0</v>
      </c>
      <c r="CB11" s="5">
        <f t="shared" si="3"/>
        <v>0</v>
      </c>
      <c r="CC11" s="5">
        <f t="shared" si="3"/>
        <v>0</v>
      </c>
      <c r="CD11" s="18">
        <f t="shared" si="3"/>
        <v>0</v>
      </c>
      <c r="CE11" s="12">
        <f t="shared" si="3"/>
        <v>0</v>
      </c>
      <c r="CF11" s="5">
        <f t="shared" si="3"/>
        <v>0</v>
      </c>
      <c r="CG11" s="5">
        <f t="shared" si="3"/>
        <v>0</v>
      </c>
      <c r="CH11" s="5">
        <f t="shared" si="3"/>
        <v>0</v>
      </c>
      <c r="CI11" s="5">
        <f t="shared" si="3"/>
        <v>0</v>
      </c>
      <c r="CJ11" s="18">
        <f t="shared" si="3"/>
        <v>0</v>
      </c>
      <c r="CK11" s="12">
        <f t="shared" si="3"/>
        <v>0</v>
      </c>
      <c r="CL11" s="5">
        <f t="shared" si="3"/>
        <v>0</v>
      </c>
      <c r="CM11" s="5">
        <f t="shared" si="3"/>
        <v>0</v>
      </c>
      <c r="CN11" s="5">
        <f t="shared" si="3"/>
        <v>0</v>
      </c>
      <c r="CO11" s="5">
        <f t="shared" si="3"/>
        <v>0</v>
      </c>
      <c r="CP11" s="18">
        <f t="shared" si="3"/>
        <v>0</v>
      </c>
      <c r="CQ11" s="12">
        <f t="shared" si="3"/>
        <v>-9687259</v>
      </c>
      <c r="CR11" s="5">
        <f t="shared" si="3"/>
        <v>-4827874</v>
      </c>
      <c r="CS11" s="5">
        <f t="shared" si="3"/>
        <v>-2293958</v>
      </c>
      <c r="CT11" s="5">
        <f t="shared" si="3"/>
        <v>-2053480</v>
      </c>
      <c r="CU11" s="5">
        <f t="shared" si="3"/>
        <v>-1872601</v>
      </c>
      <c r="CV11" s="18">
        <f t="shared" si="3"/>
        <v>-1704091</v>
      </c>
      <c r="CW11" s="12">
        <f t="shared" si="3"/>
        <v>0</v>
      </c>
      <c r="CX11" s="5">
        <f t="shared" si="3"/>
        <v>0</v>
      </c>
      <c r="CY11" s="5">
        <f t="shared" si="3"/>
        <v>0</v>
      </c>
      <c r="CZ11" s="5">
        <f t="shared" si="3"/>
        <v>0</v>
      </c>
      <c r="DA11" s="5">
        <f t="shared" si="3"/>
        <v>0</v>
      </c>
      <c r="DB11" s="18">
        <f t="shared" si="3"/>
        <v>0</v>
      </c>
      <c r="DC11" s="12">
        <f t="shared" si="3"/>
        <v>-4409043</v>
      </c>
      <c r="DD11" s="5">
        <f t="shared" si="3"/>
        <v>-1558387</v>
      </c>
      <c r="DE11" s="5">
        <f t="shared" si="3"/>
        <v>-1099520</v>
      </c>
      <c r="DF11" s="5">
        <f t="shared" ref="DF11:EK11" si="4">SUM(DF4:DF5)</f>
        <v>-874166</v>
      </c>
      <c r="DG11" s="5">
        <f t="shared" si="4"/>
        <v>-781825</v>
      </c>
      <c r="DH11" s="18">
        <f t="shared" si="4"/>
        <v>-749527</v>
      </c>
      <c r="DI11" s="12">
        <f t="shared" si="4"/>
        <v>-771361</v>
      </c>
      <c r="DJ11" s="5">
        <f t="shared" si="4"/>
        <v>-675211</v>
      </c>
      <c r="DK11" s="5">
        <f t="shared" si="4"/>
        <v>-581787</v>
      </c>
      <c r="DL11" s="5">
        <f t="shared" si="4"/>
        <v>-575176</v>
      </c>
      <c r="DM11" s="5">
        <f t="shared" si="4"/>
        <v>-494484</v>
      </c>
      <c r="DN11" s="18">
        <f t="shared" si="4"/>
        <v>-479207</v>
      </c>
      <c r="DO11" s="12">
        <f t="shared" si="4"/>
        <v>-1228902</v>
      </c>
      <c r="DP11" s="5">
        <f t="shared" si="4"/>
        <v>-910024</v>
      </c>
      <c r="DQ11" s="5">
        <f t="shared" si="4"/>
        <v>-778046</v>
      </c>
      <c r="DR11" s="5">
        <f t="shared" si="4"/>
        <v>-735828</v>
      </c>
      <c r="DS11" s="5">
        <f t="shared" si="4"/>
        <v>-840020</v>
      </c>
      <c r="DT11" s="18">
        <f t="shared" si="4"/>
        <v>-803634</v>
      </c>
      <c r="DU11" s="12">
        <f t="shared" si="4"/>
        <v>0</v>
      </c>
      <c r="DV11" s="5">
        <f t="shared" si="4"/>
        <v>0</v>
      </c>
      <c r="DW11" s="5">
        <f t="shared" si="4"/>
        <v>0</v>
      </c>
      <c r="DX11" s="5">
        <f t="shared" si="4"/>
        <v>0</v>
      </c>
      <c r="DY11" s="5">
        <f t="shared" si="4"/>
        <v>0</v>
      </c>
      <c r="DZ11" s="18">
        <f t="shared" si="4"/>
        <v>0</v>
      </c>
      <c r="EA11" s="12">
        <f t="shared" si="4"/>
        <v>-17241786</v>
      </c>
      <c r="EB11" s="5">
        <f t="shared" si="4"/>
        <v>-203608</v>
      </c>
      <c r="EC11" s="5">
        <f t="shared" si="4"/>
        <v>-286147</v>
      </c>
      <c r="ED11" s="5">
        <f t="shared" si="4"/>
        <v>-146471</v>
      </c>
      <c r="EE11" s="5">
        <f t="shared" si="4"/>
        <v>-71984</v>
      </c>
      <c r="EF11" s="18">
        <f t="shared" si="4"/>
        <v>-36692</v>
      </c>
      <c r="EG11" s="12">
        <f t="shared" si="4"/>
        <v>-33338351</v>
      </c>
      <c r="EH11" s="5">
        <f t="shared" si="4"/>
        <v>-8175104</v>
      </c>
      <c r="EI11" s="5">
        <f t="shared" si="4"/>
        <v>-5039458</v>
      </c>
      <c r="EJ11" s="5">
        <f t="shared" si="4"/>
        <v>-4385121</v>
      </c>
      <c r="EK11" s="5">
        <f t="shared" si="4"/>
        <v>-4060914</v>
      </c>
      <c r="EL11" s="18">
        <f t="shared" ref="EL11:FQ11" si="5">SUM(EL4:EL5)</f>
        <v>-3773151</v>
      </c>
      <c r="EM11" s="12">
        <f t="shared" si="5"/>
        <v>1644928</v>
      </c>
      <c r="EN11" s="5">
        <f t="shared" si="5"/>
        <v>1476824</v>
      </c>
      <c r="EO11" s="5">
        <f t="shared" si="5"/>
        <v>663148</v>
      </c>
      <c r="EP11" s="5">
        <f t="shared" si="5"/>
        <v>561681</v>
      </c>
      <c r="EQ11" s="5">
        <f t="shared" si="5"/>
        <v>273984</v>
      </c>
      <c r="ER11" s="18">
        <f t="shared" si="5"/>
        <v>77152</v>
      </c>
      <c r="ES11" s="12">
        <f t="shared" si="5"/>
        <v>0</v>
      </c>
      <c r="ET11" s="5">
        <f t="shared" si="5"/>
        <v>0</v>
      </c>
      <c r="EU11" s="5">
        <f t="shared" si="5"/>
        <v>0</v>
      </c>
      <c r="EV11" s="5">
        <f t="shared" si="5"/>
        <v>0</v>
      </c>
      <c r="EW11" s="5">
        <f t="shared" si="5"/>
        <v>0</v>
      </c>
      <c r="EX11" s="18">
        <f t="shared" si="5"/>
        <v>0</v>
      </c>
      <c r="EY11" s="12">
        <f t="shared" si="5"/>
        <v>6495</v>
      </c>
      <c r="EZ11" s="5">
        <f t="shared" si="5"/>
        <v>44122</v>
      </c>
      <c r="FA11" s="5">
        <f t="shared" si="5"/>
        <v>131336</v>
      </c>
      <c r="FB11" s="5">
        <f t="shared" si="5"/>
        <v>17585</v>
      </c>
      <c r="FC11" s="5">
        <f t="shared" si="5"/>
        <v>10242</v>
      </c>
      <c r="FD11" s="18">
        <f t="shared" si="5"/>
        <v>32404</v>
      </c>
      <c r="FE11" s="12">
        <f t="shared" si="5"/>
        <v>10312</v>
      </c>
      <c r="FF11" s="5">
        <f t="shared" si="5"/>
        <v>6616</v>
      </c>
      <c r="FG11" s="5">
        <f t="shared" si="5"/>
        <v>2660</v>
      </c>
      <c r="FH11" s="5">
        <f t="shared" si="5"/>
        <v>7778</v>
      </c>
      <c r="FI11" s="5">
        <f t="shared" si="5"/>
        <v>6359</v>
      </c>
      <c r="FJ11" s="18">
        <f t="shared" si="5"/>
        <v>1560</v>
      </c>
      <c r="FK11" s="12">
        <f t="shared" si="5"/>
        <v>0</v>
      </c>
      <c r="FL11" s="5">
        <f t="shared" si="5"/>
        <v>0</v>
      </c>
      <c r="FM11" s="5">
        <f t="shared" si="5"/>
        <v>0</v>
      </c>
      <c r="FN11" s="5">
        <f t="shared" si="5"/>
        <v>0</v>
      </c>
      <c r="FO11" s="5">
        <f t="shared" si="5"/>
        <v>0</v>
      </c>
      <c r="FP11" s="18">
        <f t="shared" si="5"/>
        <v>0</v>
      </c>
      <c r="FQ11" s="12">
        <f t="shared" si="5"/>
        <v>588649</v>
      </c>
      <c r="FR11" s="5">
        <f t="shared" ref="FR11:GW11" si="6">SUM(FR4:FR5)</f>
        <v>42512</v>
      </c>
      <c r="FS11" s="5">
        <f t="shared" si="6"/>
        <v>40757</v>
      </c>
      <c r="FT11" s="5">
        <f t="shared" si="6"/>
        <v>58035</v>
      </c>
      <c r="FU11" s="5">
        <f t="shared" si="6"/>
        <v>86404</v>
      </c>
      <c r="FV11" s="18">
        <f t="shared" si="6"/>
        <v>69542</v>
      </c>
      <c r="FW11" s="12">
        <f t="shared" si="6"/>
        <v>-12648</v>
      </c>
      <c r="FX11" s="5">
        <f t="shared" si="6"/>
        <v>-1848</v>
      </c>
      <c r="FY11" s="5">
        <f t="shared" si="6"/>
        <v>-943</v>
      </c>
      <c r="FZ11" s="5">
        <f t="shared" si="6"/>
        <v>-14417</v>
      </c>
      <c r="GA11" s="5">
        <f t="shared" si="6"/>
        <v>-44798</v>
      </c>
      <c r="GB11" s="18">
        <f t="shared" si="6"/>
        <v>-74843</v>
      </c>
      <c r="GC11" s="12">
        <f t="shared" si="6"/>
        <v>2237736</v>
      </c>
      <c r="GD11" s="5">
        <f t="shared" si="6"/>
        <v>1568226</v>
      </c>
      <c r="GE11" s="5">
        <f t="shared" si="6"/>
        <v>836958</v>
      </c>
      <c r="GF11" s="5">
        <f t="shared" si="6"/>
        <v>630662</v>
      </c>
      <c r="GG11" s="5">
        <f t="shared" si="6"/>
        <v>317595</v>
      </c>
      <c r="GH11" s="18">
        <f t="shared" si="6"/>
        <v>105815</v>
      </c>
      <c r="GI11" s="12">
        <f t="shared" si="6"/>
        <v>0</v>
      </c>
      <c r="GJ11" s="5">
        <f t="shared" si="6"/>
        <v>0</v>
      </c>
      <c r="GK11" s="5">
        <f t="shared" si="6"/>
        <v>0</v>
      </c>
      <c r="GL11" s="5">
        <f t="shared" si="6"/>
        <v>0</v>
      </c>
      <c r="GM11" s="5">
        <f t="shared" si="6"/>
        <v>0</v>
      </c>
      <c r="GN11" s="18">
        <f t="shared" si="6"/>
        <v>0</v>
      </c>
      <c r="GO11" s="12">
        <f t="shared" si="6"/>
        <v>0</v>
      </c>
      <c r="GP11" s="5">
        <f t="shared" si="6"/>
        <v>0</v>
      </c>
      <c r="GQ11" s="5">
        <f t="shared" si="6"/>
        <v>0</v>
      </c>
      <c r="GR11" s="5">
        <f t="shared" si="6"/>
        <v>0</v>
      </c>
      <c r="GS11" s="5">
        <f t="shared" si="6"/>
        <v>0</v>
      </c>
      <c r="GT11" s="18">
        <f t="shared" si="6"/>
        <v>0</v>
      </c>
      <c r="GU11" s="12">
        <f t="shared" si="6"/>
        <v>0</v>
      </c>
      <c r="GV11" s="5">
        <f t="shared" si="6"/>
        <v>0</v>
      </c>
      <c r="GW11" s="5">
        <f t="shared" si="6"/>
        <v>0</v>
      </c>
      <c r="GX11" s="5">
        <f t="shared" ref="GX11:HL11" si="7">SUM(GX4:GX5)</f>
        <v>0</v>
      </c>
      <c r="GY11" s="5">
        <f t="shared" si="7"/>
        <v>0</v>
      </c>
      <c r="GZ11" s="18">
        <f t="shared" si="7"/>
        <v>0</v>
      </c>
      <c r="HA11" s="12">
        <f t="shared" si="7"/>
        <v>0</v>
      </c>
      <c r="HB11" s="5">
        <f t="shared" si="7"/>
        <v>0</v>
      </c>
      <c r="HC11" s="5">
        <f t="shared" si="7"/>
        <v>0</v>
      </c>
      <c r="HD11" s="5">
        <f t="shared" si="7"/>
        <v>0</v>
      </c>
      <c r="HE11" s="5">
        <f t="shared" si="7"/>
        <v>0</v>
      </c>
      <c r="HF11" s="18">
        <f t="shared" si="7"/>
        <v>0</v>
      </c>
      <c r="HG11" s="12">
        <f t="shared" si="7"/>
        <v>2237736</v>
      </c>
      <c r="HH11" s="5">
        <f t="shared" si="7"/>
        <v>1568226</v>
      </c>
      <c r="HI11" s="5">
        <f t="shared" si="7"/>
        <v>836958</v>
      </c>
      <c r="HJ11" s="5">
        <f t="shared" si="7"/>
        <v>630662</v>
      </c>
      <c r="HK11" s="5">
        <f t="shared" si="7"/>
        <v>317595</v>
      </c>
      <c r="HL11" s="18">
        <f t="shared" si="7"/>
        <v>105815</v>
      </c>
    </row>
    <row r="12" spans="1:220">
      <c r="D12" s="2" t="s">
        <v>104</v>
      </c>
      <c r="E12" s="13">
        <f t="shared" ref="E12:V12" si="8">AVERAGE(E4:E5)</f>
        <v>2260101</v>
      </c>
      <c r="F12" s="6">
        <f t="shared" si="8"/>
        <v>9393630</v>
      </c>
      <c r="G12" s="6">
        <f t="shared" si="8"/>
        <v>5575177</v>
      </c>
      <c r="H12" s="6">
        <f t="shared" si="8"/>
        <v>4819486</v>
      </c>
      <c r="I12" s="6">
        <f t="shared" si="8"/>
        <v>4215128</v>
      </c>
      <c r="J12" s="19">
        <f t="shared" si="8"/>
        <v>3737394</v>
      </c>
      <c r="K12" s="13">
        <f t="shared" si="8"/>
        <v>62788</v>
      </c>
      <c r="L12" s="6">
        <f t="shared" si="8"/>
        <v>81025</v>
      </c>
      <c r="M12" s="6">
        <f t="shared" si="8"/>
        <v>0</v>
      </c>
      <c r="N12" s="6">
        <f t="shared" si="8"/>
        <v>0</v>
      </c>
      <c r="O12" s="6">
        <f t="shared" si="8"/>
        <v>0</v>
      </c>
      <c r="P12" s="19">
        <f t="shared" si="8"/>
        <v>0</v>
      </c>
      <c r="Q12" s="13">
        <f t="shared" si="8"/>
        <v>0</v>
      </c>
      <c r="R12" s="6">
        <f t="shared" si="8"/>
        <v>0</v>
      </c>
      <c r="S12" s="6">
        <f t="shared" si="8"/>
        <v>0</v>
      </c>
      <c r="T12" s="6">
        <f t="shared" si="8"/>
        <v>0</v>
      </c>
      <c r="U12" s="6">
        <f t="shared" si="8"/>
        <v>0</v>
      </c>
      <c r="V12" s="19">
        <f t="shared" si="8"/>
        <v>0</v>
      </c>
      <c r="W12" s="13"/>
      <c r="X12" s="6">
        <f t="shared" ref="X12:BC12" si="9">AVERAGE(X4:X5)</f>
        <v>0</v>
      </c>
      <c r="Y12" s="6">
        <f t="shared" si="9"/>
        <v>0</v>
      </c>
      <c r="Z12" s="6">
        <f t="shared" si="9"/>
        <v>0</v>
      </c>
      <c r="AA12" s="6">
        <f t="shared" si="9"/>
        <v>0</v>
      </c>
      <c r="AB12" s="19">
        <f t="shared" si="9"/>
        <v>0</v>
      </c>
      <c r="AC12" s="13">
        <f t="shared" si="9"/>
        <v>0</v>
      </c>
      <c r="AD12" s="6">
        <f t="shared" si="9"/>
        <v>0</v>
      </c>
      <c r="AE12" s="6">
        <f t="shared" si="9"/>
        <v>0</v>
      </c>
      <c r="AF12" s="6">
        <f t="shared" si="9"/>
        <v>0</v>
      </c>
      <c r="AG12" s="6">
        <f t="shared" si="9"/>
        <v>0</v>
      </c>
      <c r="AH12" s="19">
        <f t="shared" si="9"/>
        <v>0</v>
      </c>
      <c r="AI12" s="13">
        <f t="shared" si="9"/>
        <v>0</v>
      </c>
      <c r="AJ12" s="6">
        <f t="shared" si="9"/>
        <v>0</v>
      </c>
      <c r="AK12" s="6">
        <f t="shared" si="9"/>
        <v>0</v>
      </c>
      <c r="AL12" s="6">
        <f t="shared" si="9"/>
        <v>0</v>
      </c>
      <c r="AM12" s="6">
        <f t="shared" si="9"/>
        <v>0</v>
      </c>
      <c r="AN12" s="19">
        <f t="shared" si="9"/>
        <v>0</v>
      </c>
      <c r="AO12" s="13">
        <f t="shared" si="9"/>
        <v>2322889</v>
      </c>
      <c r="AP12" s="6">
        <f t="shared" si="9"/>
        <v>9474655</v>
      </c>
      <c r="AQ12" s="6">
        <f t="shared" si="9"/>
        <v>5575177</v>
      </c>
      <c r="AR12" s="6">
        <f t="shared" si="9"/>
        <v>4819486</v>
      </c>
      <c r="AS12" s="6">
        <f t="shared" si="9"/>
        <v>4215128</v>
      </c>
      <c r="AT12" s="19">
        <f t="shared" si="9"/>
        <v>3737394</v>
      </c>
      <c r="AU12" s="13">
        <f t="shared" si="9"/>
        <v>0</v>
      </c>
      <c r="AV12" s="6">
        <f t="shared" si="9"/>
        <v>0</v>
      </c>
      <c r="AW12" s="6">
        <f t="shared" si="9"/>
        <v>0</v>
      </c>
      <c r="AX12" s="6">
        <f t="shared" si="9"/>
        <v>0</v>
      </c>
      <c r="AY12" s="6">
        <f t="shared" si="9"/>
        <v>0</v>
      </c>
      <c r="AZ12" s="19">
        <f t="shared" si="9"/>
        <v>0</v>
      </c>
      <c r="BA12" s="13">
        <f t="shared" si="9"/>
        <v>200134</v>
      </c>
      <c r="BB12" s="6">
        <f t="shared" si="9"/>
        <v>177273</v>
      </c>
      <c r="BC12" s="6">
        <f t="shared" si="9"/>
        <v>127429</v>
      </c>
      <c r="BD12" s="6">
        <f t="shared" ref="BD12:BX12" si="10">AVERAGE(BD4:BD5)</f>
        <v>127316</v>
      </c>
      <c r="BE12" s="6">
        <f t="shared" si="10"/>
        <v>119770</v>
      </c>
      <c r="BF12" s="19">
        <f t="shared" si="10"/>
        <v>112909</v>
      </c>
      <c r="BG12" s="13">
        <f t="shared" si="10"/>
        <v>32460256</v>
      </c>
      <c r="BH12" s="6">
        <f t="shared" si="10"/>
        <v>0</v>
      </c>
      <c r="BI12" s="6">
        <f t="shared" si="10"/>
        <v>0</v>
      </c>
      <c r="BJ12" s="6">
        <f t="shared" si="10"/>
        <v>0</v>
      </c>
      <c r="BK12" s="6">
        <f t="shared" si="10"/>
        <v>0</v>
      </c>
      <c r="BL12" s="19">
        <f t="shared" si="10"/>
        <v>0</v>
      </c>
      <c r="BM12" s="13">
        <f t="shared" si="10"/>
        <v>34983279</v>
      </c>
      <c r="BN12" s="6">
        <f t="shared" si="10"/>
        <v>9651928</v>
      </c>
      <c r="BO12" s="6">
        <f t="shared" si="10"/>
        <v>5702606</v>
      </c>
      <c r="BP12" s="6">
        <f t="shared" si="10"/>
        <v>4946802</v>
      </c>
      <c r="BQ12" s="6">
        <f t="shared" si="10"/>
        <v>4334898</v>
      </c>
      <c r="BR12" s="19">
        <f t="shared" si="10"/>
        <v>3850303</v>
      </c>
      <c r="BS12" s="13">
        <f t="shared" si="10"/>
        <v>-9687259</v>
      </c>
      <c r="BT12" s="6">
        <f t="shared" si="10"/>
        <v>-4827874</v>
      </c>
      <c r="BU12" s="6">
        <f t="shared" si="10"/>
        <v>-2293958</v>
      </c>
      <c r="BV12" s="6">
        <f t="shared" si="10"/>
        <v>-2053480</v>
      </c>
      <c r="BW12" s="6">
        <f t="shared" si="10"/>
        <v>-1872601</v>
      </c>
      <c r="BX12" s="19">
        <f t="shared" si="10"/>
        <v>-1704091</v>
      </c>
      <c r="BY12" s="13"/>
      <c r="BZ12" s="6">
        <f t="shared" ref="BZ12:DE12" si="11">AVERAGE(BZ4:BZ5)</f>
        <v>0</v>
      </c>
      <c r="CA12" s="6">
        <f t="shared" si="11"/>
        <v>0</v>
      </c>
      <c r="CB12" s="6">
        <f t="shared" si="11"/>
        <v>0</v>
      </c>
      <c r="CC12" s="6">
        <f t="shared" si="11"/>
        <v>0</v>
      </c>
      <c r="CD12" s="19">
        <f t="shared" si="11"/>
        <v>0</v>
      </c>
      <c r="CE12" s="13">
        <f t="shared" si="11"/>
        <v>0</v>
      </c>
      <c r="CF12" s="6">
        <f t="shared" si="11"/>
        <v>0</v>
      </c>
      <c r="CG12" s="6">
        <f t="shared" si="11"/>
        <v>0</v>
      </c>
      <c r="CH12" s="6">
        <f t="shared" si="11"/>
        <v>0</v>
      </c>
      <c r="CI12" s="6">
        <f t="shared" si="11"/>
        <v>0</v>
      </c>
      <c r="CJ12" s="19">
        <f t="shared" si="11"/>
        <v>0</v>
      </c>
      <c r="CK12" s="13">
        <f t="shared" si="11"/>
        <v>0</v>
      </c>
      <c r="CL12" s="6">
        <f t="shared" si="11"/>
        <v>0</v>
      </c>
      <c r="CM12" s="6">
        <f t="shared" si="11"/>
        <v>0</v>
      </c>
      <c r="CN12" s="6">
        <f t="shared" si="11"/>
        <v>0</v>
      </c>
      <c r="CO12" s="6">
        <f t="shared" si="11"/>
        <v>0</v>
      </c>
      <c r="CP12" s="19">
        <f t="shared" si="11"/>
        <v>0</v>
      </c>
      <c r="CQ12" s="13">
        <f t="shared" si="11"/>
        <v>-9687259</v>
      </c>
      <c r="CR12" s="6">
        <f t="shared" si="11"/>
        <v>-4827874</v>
      </c>
      <c r="CS12" s="6">
        <f t="shared" si="11"/>
        <v>-2293958</v>
      </c>
      <c r="CT12" s="6">
        <f t="shared" si="11"/>
        <v>-2053480</v>
      </c>
      <c r="CU12" s="6">
        <f t="shared" si="11"/>
        <v>-1872601</v>
      </c>
      <c r="CV12" s="19">
        <f t="shared" si="11"/>
        <v>-1704091</v>
      </c>
      <c r="CW12" s="13">
        <f t="shared" si="11"/>
        <v>0</v>
      </c>
      <c r="CX12" s="6">
        <f t="shared" si="11"/>
        <v>0</v>
      </c>
      <c r="CY12" s="6">
        <f t="shared" si="11"/>
        <v>0</v>
      </c>
      <c r="CZ12" s="6">
        <f t="shared" si="11"/>
        <v>0</v>
      </c>
      <c r="DA12" s="6">
        <f t="shared" si="11"/>
        <v>0</v>
      </c>
      <c r="DB12" s="19">
        <f t="shared" si="11"/>
        <v>0</v>
      </c>
      <c r="DC12" s="13">
        <f t="shared" si="11"/>
        <v>-4409043</v>
      </c>
      <c r="DD12" s="6">
        <f t="shared" si="11"/>
        <v>-1558387</v>
      </c>
      <c r="DE12" s="6">
        <f t="shared" si="11"/>
        <v>-1099520</v>
      </c>
      <c r="DF12" s="6">
        <f t="shared" ref="DF12:EK12" si="12">AVERAGE(DF4:DF5)</f>
        <v>-874166</v>
      </c>
      <c r="DG12" s="6">
        <f t="shared" si="12"/>
        <v>-781825</v>
      </c>
      <c r="DH12" s="19">
        <f t="shared" si="12"/>
        <v>-749527</v>
      </c>
      <c r="DI12" s="13">
        <f t="shared" si="12"/>
        <v>-771361</v>
      </c>
      <c r="DJ12" s="6">
        <f t="shared" si="12"/>
        <v>-675211</v>
      </c>
      <c r="DK12" s="6">
        <f t="shared" si="12"/>
        <v>-581787</v>
      </c>
      <c r="DL12" s="6">
        <f t="shared" si="12"/>
        <v>-575176</v>
      </c>
      <c r="DM12" s="6">
        <f t="shared" si="12"/>
        <v>-494484</v>
      </c>
      <c r="DN12" s="19">
        <f t="shared" si="12"/>
        <v>-479207</v>
      </c>
      <c r="DO12" s="13">
        <f t="shared" si="12"/>
        <v>-1228902</v>
      </c>
      <c r="DP12" s="6">
        <f t="shared" si="12"/>
        <v>-910024</v>
      </c>
      <c r="DQ12" s="6">
        <f t="shared" si="12"/>
        <v>-778046</v>
      </c>
      <c r="DR12" s="6">
        <f t="shared" si="12"/>
        <v>-735828</v>
      </c>
      <c r="DS12" s="6">
        <f t="shared" si="12"/>
        <v>-840020</v>
      </c>
      <c r="DT12" s="19">
        <f t="shared" si="12"/>
        <v>-803634</v>
      </c>
      <c r="DU12" s="13">
        <f t="shared" si="12"/>
        <v>0</v>
      </c>
      <c r="DV12" s="6">
        <f t="shared" si="12"/>
        <v>0</v>
      </c>
      <c r="DW12" s="6">
        <f t="shared" si="12"/>
        <v>0</v>
      </c>
      <c r="DX12" s="6">
        <f t="shared" si="12"/>
        <v>0</v>
      </c>
      <c r="DY12" s="6">
        <f t="shared" si="12"/>
        <v>0</v>
      </c>
      <c r="DZ12" s="19">
        <f t="shared" si="12"/>
        <v>0</v>
      </c>
      <c r="EA12" s="13">
        <f t="shared" si="12"/>
        <v>-17241786</v>
      </c>
      <c r="EB12" s="6">
        <f t="shared" si="12"/>
        <v>-203608</v>
      </c>
      <c r="EC12" s="6">
        <f t="shared" si="12"/>
        <v>-286147</v>
      </c>
      <c r="ED12" s="6">
        <f t="shared" si="12"/>
        <v>-146471</v>
      </c>
      <c r="EE12" s="6">
        <f t="shared" si="12"/>
        <v>-71984</v>
      </c>
      <c r="EF12" s="19">
        <f t="shared" si="12"/>
        <v>-36692</v>
      </c>
      <c r="EG12" s="13">
        <f t="shared" si="12"/>
        <v>-33338351</v>
      </c>
      <c r="EH12" s="6">
        <f t="shared" si="12"/>
        <v>-8175104</v>
      </c>
      <c r="EI12" s="6">
        <f t="shared" si="12"/>
        <v>-5039458</v>
      </c>
      <c r="EJ12" s="6">
        <f t="shared" si="12"/>
        <v>-4385121</v>
      </c>
      <c r="EK12" s="6">
        <f t="shared" si="12"/>
        <v>-4060914</v>
      </c>
      <c r="EL12" s="19">
        <f t="shared" ref="EL12:FQ12" si="13">AVERAGE(EL4:EL5)</f>
        <v>-3773151</v>
      </c>
      <c r="EM12" s="13">
        <f t="shared" si="13"/>
        <v>1644928</v>
      </c>
      <c r="EN12" s="6">
        <f t="shared" si="13"/>
        <v>1476824</v>
      </c>
      <c r="EO12" s="6">
        <f t="shared" si="13"/>
        <v>663148</v>
      </c>
      <c r="EP12" s="6">
        <f t="shared" si="13"/>
        <v>561681</v>
      </c>
      <c r="EQ12" s="6">
        <f t="shared" si="13"/>
        <v>273984</v>
      </c>
      <c r="ER12" s="19">
        <f t="shared" si="13"/>
        <v>77152</v>
      </c>
      <c r="ES12" s="13">
        <f t="shared" si="13"/>
        <v>0</v>
      </c>
      <c r="ET12" s="6">
        <f t="shared" si="13"/>
        <v>0</v>
      </c>
      <c r="EU12" s="6">
        <f t="shared" si="13"/>
        <v>0</v>
      </c>
      <c r="EV12" s="6">
        <f t="shared" si="13"/>
        <v>0</v>
      </c>
      <c r="EW12" s="6">
        <f t="shared" si="13"/>
        <v>0</v>
      </c>
      <c r="EX12" s="19">
        <f t="shared" si="13"/>
        <v>0</v>
      </c>
      <c r="EY12" s="13">
        <f t="shared" si="13"/>
        <v>6495</v>
      </c>
      <c r="EZ12" s="6">
        <f t="shared" si="13"/>
        <v>44122</v>
      </c>
      <c r="FA12" s="6">
        <f t="shared" si="13"/>
        <v>131336</v>
      </c>
      <c r="FB12" s="6">
        <f t="shared" si="13"/>
        <v>17585</v>
      </c>
      <c r="FC12" s="6">
        <f t="shared" si="13"/>
        <v>10242</v>
      </c>
      <c r="FD12" s="19">
        <f t="shared" si="13"/>
        <v>32404</v>
      </c>
      <c r="FE12" s="13">
        <f t="shared" si="13"/>
        <v>10312</v>
      </c>
      <c r="FF12" s="6">
        <f t="shared" si="13"/>
        <v>6616</v>
      </c>
      <c r="FG12" s="6">
        <f t="shared" si="13"/>
        <v>2660</v>
      </c>
      <c r="FH12" s="6">
        <f t="shared" si="13"/>
        <v>7778</v>
      </c>
      <c r="FI12" s="6">
        <f t="shared" si="13"/>
        <v>6359</v>
      </c>
      <c r="FJ12" s="19">
        <f t="shared" si="13"/>
        <v>1560</v>
      </c>
      <c r="FK12" s="13">
        <f t="shared" si="13"/>
        <v>0</v>
      </c>
      <c r="FL12" s="6">
        <f t="shared" si="13"/>
        <v>0</v>
      </c>
      <c r="FM12" s="6">
        <f t="shared" si="13"/>
        <v>0</v>
      </c>
      <c r="FN12" s="6">
        <f t="shared" si="13"/>
        <v>0</v>
      </c>
      <c r="FO12" s="6">
        <f t="shared" si="13"/>
        <v>0</v>
      </c>
      <c r="FP12" s="19">
        <f t="shared" si="13"/>
        <v>0</v>
      </c>
      <c r="FQ12" s="13">
        <f t="shared" si="13"/>
        <v>588649</v>
      </c>
      <c r="FR12" s="6">
        <f t="shared" ref="FR12:GW12" si="14">AVERAGE(FR4:FR5)</f>
        <v>42512</v>
      </c>
      <c r="FS12" s="6">
        <f t="shared" si="14"/>
        <v>40757</v>
      </c>
      <c r="FT12" s="6">
        <f t="shared" si="14"/>
        <v>58035</v>
      </c>
      <c r="FU12" s="6">
        <f t="shared" si="14"/>
        <v>86404</v>
      </c>
      <c r="FV12" s="19">
        <f t="shared" si="14"/>
        <v>69542</v>
      </c>
      <c r="FW12" s="13">
        <f t="shared" si="14"/>
        <v>-12648</v>
      </c>
      <c r="FX12" s="6">
        <f t="shared" si="14"/>
        <v>-1848</v>
      </c>
      <c r="FY12" s="6">
        <f t="shared" si="14"/>
        <v>-943</v>
      </c>
      <c r="FZ12" s="6">
        <f t="shared" si="14"/>
        <v>-14417</v>
      </c>
      <c r="GA12" s="6">
        <f t="shared" si="14"/>
        <v>-44798</v>
      </c>
      <c r="GB12" s="19">
        <f t="shared" si="14"/>
        <v>-74843</v>
      </c>
      <c r="GC12" s="13">
        <f t="shared" si="14"/>
        <v>2237736</v>
      </c>
      <c r="GD12" s="6">
        <f t="shared" si="14"/>
        <v>1568226</v>
      </c>
      <c r="GE12" s="6">
        <f t="shared" si="14"/>
        <v>836958</v>
      </c>
      <c r="GF12" s="6">
        <f t="shared" si="14"/>
        <v>630662</v>
      </c>
      <c r="GG12" s="6">
        <f t="shared" si="14"/>
        <v>317595</v>
      </c>
      <c r="GH12" s="19">
        <f t="shared" si="14"/>
        <v>105815</v>
      </c>
      <c r="GI12" s="13">
        <f t="shared" si="14"/>
        <v>0</v>
      </c>
      <c r="GJ12" s="6">
        <f t="shared" si="14"/>
        <v>0</v>
      </c>
      <c r="GK12" s="6">
        <f t="shared" si="14"/>
        <v>0</v>
      </c>
      <c r="GL12" s="6">
        <f t="shared" si="14"/>
        <v>0</v>
      </c>
      <c r="GM12" s="6">
        <f t="shared" si="14"/>
        <v>0</v>
      </c>
      <c r="GN12" s="19">
        <f t="shared" si="14"/>
        <v>0</v>
      </c>
      <c r="GO12" s="13">
        <f t="shared" si="14"/>
        <v>0</v>
      </c>
      <c r="GP12" s="6">
        <f t="shared" si="14"/>
        <v>0</v>
      </c>
      <c r="GQ12" s="6">
        <f t="shared" si="14"/>
        <v>0</v>
      </c>
      <c r="GR12" s="6">
        <f t="shared" si="14"/>
        <v>0</v>
      </c>
      <c r="GS12" s="6">
        <f t="shared" si="14"/>
        <v>0</v>
      </c>
      <c r="GT12" s="19">
        <f t="shared" si="14"/>
        <v>0</v>
      </c>
      <c r="GU12" s="13">
        <f t="shared" si="14"/>
        <v>0</v>
      </c>
      <c r="GV12" s="6">
        <f t="shared" si="14"/>
        <v>0</v>
      </c>
      <c r="GW12" s="6">
        <f t="shared" si="14"/>
        <v>0</v>
      </c>
      <c r="GX12" s="6">
        <f t="shared" ref="GX12:HL12" si="15">AVERAGE(GX4:GX5)</f>
        <v>0</v>
      </c>
      <c r="GY12" s="6">
        <f t="shared" si="15"/>
        <v>0</v>
      </c>
      <c r="GZ12" s="19">
        <f t="shared" si="15"/>
        <v>0</v>
      </c>
      <c r="HA12" s="13">
        <f t="shared" si="15"/>
        <v>0</v>
      </c>
      <c r="HB12" s="6">
        <f t="shared" si="15"/>
        <v>0</v>
      </c>
      <c r="HC12" s="6">
        <f t="shared" si="15"/>
        <v>0</v>
      </c>
      <c r="HD12" s="6">
        <f t="shared" si="15"/>
        <v>0</v>
      </c>
      <c r="HE12" s="6">
        <f t="shared" si="15"/>
        <v>0</v>
      </c>
      <c r="HF12" s="19">
        <f t="shared" si="15"/>
        <v>0</v>
      </c>
      <c r="HG12" s="13">
        <f t="shared" si="15"/>
        <v>2237736</v>
      </c>
      <c r="HH12" s="6">
        <f t="shared" si="15"/>
        <v>1568226</v>
      </c>
      <c r="HI12" s="6">
        <f t="shared" si="15"/>
        <v>836958</v>
      </c>
      <c r="HJ12" s="6">
        <f t="shared" si="15"/>
        <v>630662</v>
      </c>
      <c r="HK12" s="6">
        <f t="shared" si="15"/>
        <v>317595</v>
      </c>
      <c r="HL12" s="19">
        <f t="shared" si="15"/>
        <v>105815</v>
      </c>
    </row>
    <row r="13" spans="1:220">
      <c r="D13" s="1" t="s">
        <v>105</v>
      </c>
      <c r="E13" s="12">
        <f t="shared" ref="E13:V13" si="16">MEDIAN(E4:E5)</f>
        <v>2260101</v>
      </c>
      <c r="F13" s="5">
        <f t="shared" si="16"/>
        <v>9393630</v>
      </c>
      <c r="G13" s="5">
        <f t="shared" si="16"/>
        <v>5575177</v>
      </c>
      <c r="H13" s="5">
        <f t="shared" si="16"/>
        <v>4819486</v>
      </c>
      <c r="I13" s="5">
        <f t="shared" si="16"/>
        <v>4215128</v>
      </c>
      <c r="J13" s="18">
        <f t="shared" si="16"/>
        <v>3737394</v>
      </c>
      <c r="K13" s="12">
        <f t="shared" si="16"/>
        <v>62788</v>
      </c>
      <c r="L13" s="5">
        <f t="shared" si="16"/>
        <v>81025</v>
      </c>
      <c r="M13" s="5">
        <f t="shared" si="16"/>
        <v>0</v>
      </c>
      <c r="N13" s="5">
        <f t="shared" si="16"/>
        <v>0</v>
      </c>
      <c r="O13" s="5">
        <f t="shared" si="16"/>
        <v>0</v>
      </c>
      <c r="P13" s="18">
        <f t="shared" si="16"/>
        <v>0</v>
      </c>
      <c r="Q13" s="12">
        <f t="shared" si="16"/>
        <v>0</v>
      </c>
      <c r="R13" s="5">
        <f t="shared" si="16"/>
        <v>0</v>
      </c>
      <c r="S13" s="5">
        <f t="shared" si="16"/>
        <v>0</v>
      </c>
      <c r="T13" s="5">
        <f t="shared" si="16"/>
        <v>0</v>
      </c>
      <c r="U13" s="5">
        <f t="shared" si="16"/>
        <v>0</v>
      </c>
      <c r="V13" s="18">
        <f t="shared" si="16"/>
        <v>0</v>
      </c>
      <c r="W13" s="12"/>
      <c r="X13" s="5">
        <f t="shared" ref="X13:BC13" si="17">MEDIAN(X4:X5)</f>
        <v>0</v>
      </c>
      <c r="Y13" s="5">
        <f t="shared" si="17"/>
        <v>0</v>
      </c>
      <c r="Z13" s="5">
        <f t="shared" si="17"/>
        <v>0</v>
      </c>
      <c r="AA13" s="5">
        <f t="shared" si="17"/>
        <v>0</v>
      </c>
      <c r="AB13" s="18">
        <f t="shared" si="17"/>
        <v>0</v>
      </c>
      <c r="AC13" s="12">
        <f t="shared" si="17"/>
        <v>0</v>
      </c>
      <c r="AD13" s="5">
        <f t="shared" si="17"/>
        <v>0</v>
      </c>
      <c r="AE13" s="5">
        <f t="shared" si="17"/>
        <v>0</v>
      </c>
      <c r="AF13" s="5">
        <f t="shared" si="17"/>
        <v>0</v>
      </c>
      <c r="AG13" s="5">
        <f t="shared" si="17"/>
        <v>0</v>
      </c>
      <c r="AH13" s="18">
        <f t="shared" si="17"/>
        <v>0</v>
      </c>
      <c r="AI13" s="12">
        <f t="shared" si="17"/>
        <v>0</v>
      </c>
      <c r="AJ13" s="5">
        <f t="shared" si="17"/>
        <v>0</v>
      </c>
      <c r="AK13" s="5">
        <f t="shared" si="17"/>
        <v>0</v>
      </c>
      <c r="AL13" s="5">
        <f t="shared" si="17"/>
        <v>0</v>
      </c>
      <c r="AM13" s="5">
        <f t="shared" si="17"/>
        <v>0</v>
      </c>
      <c r="AN13" s="18">
        <f t="shared" si="17"/>
        <v>0</v>
      </c>
      <c r="AO13" s="12">
        <f t="shared" si="17"/>
        <v>2322889</v>
      </c>
      <c r="AP13" s="5">
        <f t="shared" si="17"/>
        <v>9474655</v>
      </c>
      <c r="AQ13" s="5">
        <f t="shared" si="17"/>
        <v>5575177</v>
      </c>
      <c r="AR13" s="5">
        <f t="shared" si="17"/>
        <v>4819486</v>
      </c>
      <c r="AS13" s="5">
        <f t="shared" si="17"/>
        <v>4215128</v>
      </c>
      <c r="AT13" s="18">
        <f t="shared" si="17"/>
        <v>3737394</v>
      </c>
      <c r="AU13" s="12">
        <f t="shared" si="17"/>
        <v>0</v>
      </c>
      <c r="AV13" s="5">
        <f t="shared" si="17"/>
        <v>0</v>
      </c>
      <c r="AW13" s="5">
        <f t="shared" si="17"/>
        <v>0</v>
      </c>
      <c r="AX13" s="5">
        <f t="shared" si="17"/>
        <v>0</v>
      </c>
      <c r="AY13" s="5">
        <f t="shared" si="17"/>
        <v>0</v>
      </c>
      <c r="AZ13" s="18">
        <f t="shared" si="17"/>
        <v>0</v>
      </c>
      <c r="BA13" s="12">
        <f t="shared" si="17"/>
        <v>200134</v>
      </c>
      <c r="BB13" s="5">
        <f t="shared" si="17"/>
        <v>177273</v>
      </c>
      <c r="BC13" s="5">
        <f t="shared" si="17"/>
        <v>127429</v>
      </c>
      <c r="BD13" s="5">
        <f t="shared" ref="BD13:BX13" si="18">MEDIAN(BD4:BD5)</f>
        <v>127316</v>
      </c>
      <c r="BE13" s="5">
        <f t="shared" si="18"/>
        <v>119770</v>
      </c>
      <c r="BF13" s="18">
        <f t="shared" si="18"/>
        <v>112909</v>
      </c>
      <c r="BG13" s="12">
        <f t="shared" si="18"/>
        <v>32460256</v>
      </c>
      <c r="BH13" s="5">
        <f t="shared" si="18"/>
        <v>0</v>
      </c>
      <c r="BI13" s="5">
        <f t="shared" si="18"/>
        <v>0</v>
      </c>
      <c r="BJ13" s="5">
        <f t="shared" si="18"/>
        <v>0</v>
      </c>
      <c r="BK13" s="5">
        <f t="shared" si="18"/>
        <v>0</v>
      </c>
      <c r="BL13" s="18">
        <f t="shared" si="18"/>
        <v>0</v>
      </c>
      <c r="BM13" s="12">
        <f t="shared" si="18"/>
        <v>34983279</v>
      </c>
      <c r="BN13" s="5">
        <f t="shared" si="18"/>
        <v>9651928</v>
      </c>
      <c r="BO13" s="5">
        <f t="shared" si="18"/>
        <v>5702606</v>
      </c>
      <c r="BP13" s="5">
        <f t="shared" si="18"/>
        <v>4946802</v>
      </c>
      <c r="BQ13" s="5">
        <f t="shared" si="18"/>
        <v>4334898</v>
      </c>
      <c r="BR13" s="18">
        <f t="shared" si="18"/>
        <v>3850303</v>
      </c>
      <c r="BS13" s="12">
        <f t="shared" si="18"/>
        <v>-9687259</v>
      </c>
      <c r="BT13" s="5">
        <f t="shared" si="18"/>
        <v>-4827874</v>
      </c>
      <c r="BU13" s="5">
        <f t="shared" si="18"/>
        <v>-2293958</v>
      </c>
      <c r="BV13" s="5">
        <f t="shared" si="18"/>
        <v>-2053480</v>
      </c>
      <c r="BW13" s="5">
        <f t="shared" si="18"/>
        <v>-1872601</v>
      </c>
      <c r="BX13" s="18">
        <f t="shared" si="18"/>
        <v>-1704091</v>
      </c>
      <c r="BY13" s="12"/>
      <c r="BZ13" s="5">
        <f t="shared" ref="BZ13:DE13" si="19">MEDIAN(BZ4:BZ5)</f>
        <v>0</v>
      </c>
      <c r="CA13" s="5">
        <f t="shared" si="19"/>
        <v>0</v>
      </c>
      <c r="CB13" s="5">
        <f t="shared" si="19"/>
        <v>0</v>
      </c>
      <c r="CC13" s="5">
        <f t="shared" si="19"/>
        <v>0</v>
      </c>
      <c r="CD13" s="18">
        <f t="shared" si="19"/>
        <v>0</v>
      </c>
      <c r="CE13" s="12">
        <f t="shared" si="19"/>
        <v>0</v>
      </c>
      <c r="CF13" s="5">
        <f t="shared" si="19"/>
        <v>0</v>
      </c>
      <c r="CG13" s="5">
        <f t="shared" si="19"/>
        <v>0</v>
      </c>
      <c r="CH13" s="5">
        <f t="shared" si="19"/>
        <v>0</v>
      </c>
      <c r="CI13" s="5">
        <f t="shared" si="19"/>
        <v>0</v>
      </c>
      <c r="CJ13" s="18">
        <f t="shared" si="19"/>
        <v>0</v>
      </c>
      <c r="CK13" s="12">
        <f t="shared" si="19"/>
        <v>0</v>
      </c>
      <c r="CL13" s="5">
        <f t="shared" si="19"/>
        <v>0</v>
      </c>
      <c r="CM13" s="5">
        <f t="shared" si="19"/>
        <v>0</v>
      </c>
      <c r="CN13" s="5">
        <f t="shared" si="19"/>
        <v>0</v>
      </c>
      <c r="CO13" s="5">
        <f t="shared" si="19"/>
        <v>0</v>
      </c>
      <c r="CP13" s="18">
        <f t="shared" si="19"/>
        <v>0</v>
      </c>
      <c r="CQ13" s="12">
        <f t="shared" si="19"/>
        <v>-9687259</v>
      </c>
      <c r="CR13" s="5">
        <f t="shared" si="19"/>
        <v>-4827874</v>
      </c>
      <c r="CS13" s="5">
        <f t="shared" si="19"/>
        <v>-2293958</v>
      </c>
      <c r="CT13" s="5">
        <f t="shared" si="19"/>
        <v>-2053480</v>
      </c>
      <c r="CU13" s="5">
        <f t="shared" si="19"/>
        <v>-1872601</v>
      </c>
      <c r="CV13" s="18">
        <f t="shared" si="19"/>
        <v>-1704091</v>
      </c>
      <c r="CW13" s="12">
        <f t="shared" si="19"/>
        <v>0</v>
      </c>
      <c r="CX13" s="5">
        <f t="shared" si="19"/>
        <v>0</v>
      </c>
      <c r="CY13" s="5">
        <f t="shared" si="19"/>
        <v>0</v>
      </c>
      <c r="CZ13" s="5">
        <f t="shared" si="19"/>
        <v>0</v>
      </c>
      <c r="DA13" s="5">
        <f t="shared" si="19"/>
        <v>0</v>
      </c>
      <c r="DB13" s="18">
        <f t="shared" si="19"/>
        <v>0</v>
      </c>
      <c r="DC13" s="12">
        <f t="shared" si="19"/>
        <v>-4409043</v>
      </c>
      <c r="DD13" s="5">
        <f t="shared" si="19"/>
        <v>-1558387</v>
      </c>
      <c r="DE13" s="5">
        <f t="shared" si="19"/>
        <v>-1099520</v>
      </c>
      <c r="DF13" s="5">
        <f t="shared" ref="DF13:EK13" si="20">MEDIAN(DF4:DF5)</f>
        <v>-874166</v>
      </c>
      <c r="DG13" s="5">
        <f t="shared" si="20"/>
        <v>-781825</v>
      </c>
      <c r="DH13" s="18">
        <f t="shared" si="20"/>
        <v>-749527</v>
      </c>
      <c r="DI13" s="12">
        <f t="shared" si="20"/>
        <v>-771361</v>
      </c>
      <c r="DJ13" s="5">
        <f t="shared" si="20"/>
        <v>-675211</v>
      </c>
      <c r="DK13" s="5">
        <f t="shared" si="20"/>
        <v>-581787</v>
      </c>
      <c r="DL13" s="5">
        <f t="shared" si="20"/>
        <v>-575176</v>
      </c>
      <c r="DM13" s="5">
        <f t="shared" si="20"/>
        <v>-494484</v>
      </c>
      <c r="DN13" s="18">
        <f t="shared" si="20"/>
        <v>-479207</v>
      </c>
      <c r="DO13" s="12">
        <f t="shared" si="20"/>
        <v>-1228902</v>
      </c>
      <c r="DP13" s="5">
        <f t="shared" si="20"/>
        <v>-910024</v>
      </c>
      <c r="DQ13" s="5">
        <f t="shared" si="20"/>
        <v>-778046</v>
      </c>
      <c r="DR13" s="5">
        <f t="shared" si="20"/>
        <v>-735828</v>
      </c>
      <c r="DS13" s="5">
        <f t="shared" si="20"/>
        <v>-840020</v>
      </c>
      <c r="DT13" s="18">
        <f t="shared" si="20"/>
        <v>-803634</v>
      </c>
      <c r="DU13" s="12">
        <f t="shared" si="20"/>
        <v>0</v>
      </c>
      <c r="DV13" s="5">
        <f t="shared" si="20"/>
        <v>0</v>
      </c>
      <c r="DW13" s="5">
        <f t="shared" si="20"/>
        <v>0</v>
      </c>
      <c r="DX13" s="5">
        <f t="shared" si="20"/>
        <v>0</v>
      </c>
      <c r="DY13" s="5">
        <f t="shared" si="20"/>
        <v>0</v>
      </c>
      <c r="DZ13" s="18">
        <f t="shared" si="20"/>
        <v>0</v>
      </c>
      <c r="EA13" s="12">
        <f t="shared" si="20"/>
        <v>-17241786</v>
      </c>
      <c r="EB13" s="5">
        <f t="shared" si="20"/>
        <v>-203608</v>
      </c>
      <c r="EC13" s="5">
        <f t="shared" si="20"/>
        <v>-286147</v>
      </c>
      <c r="ED13" s="5">
        <f t="shared" si="20"/>
        <v>-146471</v>
      </c>
      <c r="EE13" s="5">
        <f t="shared" si="20"/>
        <v>-71984</v>
      </c>
      <c r="EF13" s="18">
        <f t="shared" si="20"/>
        <v>-36692</v>
      </c>
      <c r="EG13" s="12">
        <f t="shared" si="20"/>
        <v>-33338351</v>
      </c>
      <c r="EH13" s="5">
        <f t="shared" si="20"/>
        <v>-8175104</v>
      </c>
      <c r="EI13" s="5">
        <f t="shared" si="20"/>
        <v>-5039458</v>
      </c>
      <c r="EJ13" s="5">
        <f t="shared" si="20"/>
        <v>-4385121</v>
      </c>
      <c r="EK13" s="5">
        <f t="shared" si="20"/>
        <v>-4060914</v>
      </c>
      <c r="EL13" s="18">
        <f t="shared" ref="EL13:FQ13" si="21">MEDIAN(EL4:EL5)</f>
        <v>-3773151</v>
      </c>
      <c r="EM13" s="12">
        <f t="shared" si="21"/>
        <v>1644928</v>
      </c>
      <c r="EN13" s="5">
        <f t="shared" si="21"/>
        <v>1476824</v>
      </c>
      <c r="EO13" s="5">
        <f t="shared" si="21"/>
        <v>663148</v>
      </c>
      <c r="EP13" s="5">
        <f t="shared" si="21"/>
        <v>561681</v>
      </c>
      <c r="EQ13" s="5">
        <f t="shared" si="21"/>
        <v>273984</v>
      </c>
      <c r="ER13" s="18">
        <f t="shared" si="21"/>
        <v>77152</v>
      </c>
      <c r="ES13" s="12">
        <f t="shared" si="21"/>
        <v>0</v>
      </c>
      <c r="ET13" s="5">
        <f t="shared" si="21"/>
        <v>0</v>
      </c>
      <c r="EU13" s="5">
        <f t="shared" si="21"/>
        <v>0</v>
      </c>
      <c r="EV13" s="5">
        <f t="shared" si="21"/>
        <v>0</v>
      </c>
      <c r="EW13" s="5">
        <f t="shared" si="21"/>
        <v>0</v>
      </c>
      <c r="EX13" s="18">
        <f t="shared" si="21"/>
        <v>0</v>
      </c>
      <c r="EY13" s="12">
        <f t="shared" si="21"/>
        <v>6495</v>
      </c>
      <c r="EZ13" s="5">
        <f t="shared" si="21"/>
        <v>44122</v>
      </c>
      <c r="FA13" s="5">
        <f t="shared" si="21"/>
        <v>131336</v>
      </c>
      <c r="FB13" s="5">
        <f t="shared" si="21"/>
        <v>17585</v>
      </c>
      <c r="FC13" s="5">
        <f t="shared" si="21"/>
        <v>10242</v>
      </c>
      <c r="FD13" s="18">
        <f t="shared" si="21"/>
        <v>32404</v>
      </c>
      <c r="FE13" s="12">
        <f t="shared" si="21"/>
        <v>10312</v>
      </c>
      <c r="FF13" s="5">
        <f t="shared" si="21"/>
        <v>6616</v>
      </c>
      <c r="FG13" s="5">
        <f t="shared" si="21"/>
        <v>2660</v>
      </c>
      <c r="FH13" s="5">
        <f t="shared" si="21"/>
        <v>7778</v>
      </c>
      <c r="FI13" s="5">
        <f t="shared" si="21"/>
        <v>6359</v>
      </c>
      <c r="FJ13" s="18">
        <f t="shared" si="21"/>
        <v>1560</v>
      </c>
      <c r="FK13" s="12">
        <f t="shared" si="21"/>
        <v>0</v>
      </c>
      <c r="FL13" s="5">
        <f t="shared" si="21"/>
        <v>0</v>
      </c>
      <c r="FM13" s="5">
        <f t="shared" si="21"/>
        <v>0</v>
      </c>
      <c r="FN13" s="5">
        <f t="shared" si="21"/>
        <v>0</v>
      </c>
      <c r="FO13" s="5">
        <f t="shared" si="21"/>
        <v>0</v>
      </c>
      <c r="FP13" s="18">
        <f t="shared" si="21"/>
        <v>0</v>
      </c>
      <c r="FQ13" s="12">
        <f t="shared" si="21"/>
        <v>588649</v>
      </c>
      <c r="FR13" s="5">
        <f t="shared" ref="FR13:GW13" si="22">MEDIAN(FR4:FR5)</f>
        <v>42512</v>
      </c>
      <c r="FS13" s="5">
        <f t="shared" si="22"/>
        <v>40757</v>
      </c>
      <c r="FT13" s="5">
        <f t="shared" si="22"/>
        <v>58035</v>
      </c>
      <c r="FU13" s="5">
        <f t="shared" si="22"/>
        <v>86404</v>
      </c>
      <c r="FV13" s="18">
        <f t="shared" si="22"/>
        <v>69542</v>
      </c>
      <c r="FW13" s="12">
        <f t="shared" si="22"/>
        <v>-12648</v>
      </c>
      <c r="FX13" s="5">
        <f t="shared" si="22"/>
        <v>-1848</v>
      </c>
      <c r="FY13" s="5">
        <f t="shared" si="22"/>
        <v>-943</v>
      </c>
      <c r="FZ13" s="5">
        <f t="shared" si="22"/>
        <v>-14417</v>
      </c>
      <c r="GA13" s="5">
        <f t="shared" si="22"/>
        <v>-44798</v>
      </c>
      <c r="GB13" s="18">
        <f t="shared" si="22"/>
        <v>-74843</v>
      </c>
      <c r="GC13" s="12">
        <f t="shared" si="22"/>
        <v>2237736</v>
      </c>
      <c r="GD13" s="5">
        <f t="shared" si="22"/>
        <v>1568226</v>
      </c>
      <c r="GE13" s="5">
        <f t="shared" si="22"/>
        <v>836958</v>
      </c>
      <c r="GF13" s="5">
        <f t="shared" si="22"/>
        <v>630662</v>
      </c>
      <c r="GG13" s="5">
        <f t="shared" si="22"/>
        <v>317595</v>
      </c>
      <c r="GH13" s="18">
        <f t="shared" si="22"/>
        <v>105815</v>
      </c>
      <c r="GI13" s="12">
        <f t="shared" si="22"/>
        <v>0</v>
      </c>
      <c r="GJ13" s="5">
        <f t="shared" si="22"/>
        <v>0</v>
      </c>
      <c r="GK13" s="5">
        <f t="shared" si="22"/>
        <v>0</v>
      </c>
      <c r="GL13" s="5">
        <f t="shared" si="22"/>
        <v>0</v>
      </c>
      <c r="GM13" s="5">
        <f t="shared" si="22"/>
        <v>0</v>
      </c>
      <c r="GN13" s="18">
        <f t="shared" si="22"/>
        <v>0</v>
      </c>
      <c r="GO13" s="12">
        <f t="shared" si="22"/>
        <v>0</v>
      </c>
      <c r="GP13" s="5">
        <f t="shared" si="22"/>
        <v>0</v>
      </c>
      <c r="GQ13" s="5">
        <f t="shared" si="22"/>
        <v>0</v>
      </c>
      <c r="GR13" s="5">
        <f t="shared" si="22"/>
        <v>0</v>
      </c>
      <c r="GS13" s="5">
        <f t="shared" si="22"/>
        <v>0</v>
      </c>
      <c r="GT13" s="18">
        <f t="shared" si="22"/>
        <v>0</v>
      </c>
      <c r="GU13" s="12">
        <f t="shared" si="22"/>
        <v>0</v>
      </c>
      <c r="GV13" s="5">
        <f t="shared" si="22"/>
        <v>0</v>
      </c>
      <c r="GW13" s="5">
        <f t="shared" si="22"/>
        <v>0</v>
      </c>
      <c r="GX13" s="5">
        <f t="shared" ref="GX13:HL13" si="23">MEDIAN(GX4:GX5)</f>
        <v>0</v>
      </c>
      <c r="GY13" s="5">
        <f t="shared" si="23"/>
        <v>0</v>
      </c>
      <c r="GZ13" s="18">
        <f t="shared" si="23"/>
        <v>0</v>
      </c>
      <c r="HA13" s="12">
        <f t="shared" si="23"/>
        <v>0</v>
      </c>
      <c r="HB13" s="5">
        <f t="shared" si="23"/>
        <v>0</v>
      </c>
      <c r="HC13" s="5">
        <f t="shared" si="23"/>
        <v>0</v>
      </c>
      <c r="HD13" s="5">
        <f t="shared" si="23"/>
        <v>0</v>
      </c>
      <c r="HE13" s="5">
        <f t="shared" si="23"/>
        <v>0</v>
      </c>
      <c r="HF13" s="18">
        <f t="shared" si="23"/>
        <v>0</v>
      </c>
      <c r="HG13" s="12">
        <f t="shared" si="23"/>
        <v>2237736</v>
      </c>
      <c r="HH13" s="5">
        <f t="shared" si="23"/>
        <v>1568226</v>
      </c>
      <c r="HI13" s="5">
        <f t="shared" si="23"/>
        <v>836958</v>
      </c>
      <c r="HJ13" s="5">
        <f t="shared" si="23"/>
        <v>630662</v>
      </c>
      <c r="HK13" s="5">
        <f t="shared" si="23"/>
        <v>317595</v>
      </c>
      <c r="HL13" s="18">
        <f t="shared" si="23"/>
        <v>105815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B787-2EE0-4F17-A213-1238AA3E5086}">
  <dimension ref="A1:HL13"/>
  <sheetViews>
    <sheetView workbookViewId="0">
      <selection activeCell="A2" sqref="A2"/>
    </sheetView>
  </sheetViews>
  <sheetFormatPr defaultColWidth="9.1796875" defaultRowHeight="14.5"/>
  <cols>
    <col min="1" max="2" width="14" style="4" customWidth="1"/>
    <col min="3" max="3" width="30" style="4" customWidth="1"/>
    <col min="4" max="4" width="10" style="4" customWidth="1"/>
    <col min="5" max="10" width="10.7265625" style="4" bestFit="1" customWidth="1"/>
    <col min="11" max="11" width="9.1796875" style="4" customWidth="1"/>
    <col min="12" max="22" width="9.1796875" style="4"/>
    <col min="23" max="23" width="12.26953125" style="4" bestFit="1" customWidth="1"/>
    <col min="24" max="40" width="9.1796875" style="4"/>
    <col min="41" max="46" width="10.7265625" style="4" bestFit="1" customWidth="1"/>
    <col min="47" max="58" width="9.1796875" style="4"/>
    <col min="59" max="59" width="10.7265625" style="4" bestFit="1" customWidth="1"/>
    <col min="60" max="60" width="8.26953125" style="4" bestFit="1" customWidth="1"/>
    <col min="61" max="64" width="8.7265625" style="4" bestFit="1" customWidth="1"/>
    <col min="65" max="70" width="10.7265625" style="4" bestFit="1" customWidth="1"/>
    <col min="71" max="72" width="11.453125" style="4" bestFit="1" customWidth="1"/>
    <col min="73" max="76" width="10.453125" style="4" bestFit="1" customWidth="1"/>
    <col min="77" max="77" width="12.26953125" style="4" bestFit="1" customWidth="1"/>
    <col min="78" max="94" width="9.1796875" style="4"/>
    <col min="95" max="96" width="11.453125" style="4" bestFit="1" customWidth="1"/>
    <col min="97" max="100" width="10.453125" style="4" bestFit="1" customWidth="1"/>
    <col min="101" max="105" width="9.1796875" style="4"/>
    <col min="106" max="106" width="9.453125" style="4" bestFit="1" customWidth="1"/>
    <col min="107" max="114" width="10.453125" style="4" bestFit="1" customWidth="1"/>
    <col min="115" max="118" width="9.453125" style="4" bestFit="1" customWidth="1"/>
    <col min="119" max="124" width="11.54296875" style="4" bestFit="1" customWidth="1"/>
    <col min="125" max="130" width="9.1796875" style="4"/>
    <col min="131" max="131" width="11.453125" style="4" bestFit="1" customWidth="1"/>
    <col min="132" max="135" width="9.453125" style="4" bestFit="1" customWidth="1"/>
    <col min="136" max="136" width="8.453125" style="4" bestFit="1" customWidth="1"/>
    <col min="137" max="142" width="11.453125" style="4" bestFit="1" customWidth="1"/>
    <col min="143" max="148" width="9.7265625" style="4" bestFit="1" customWidth="1"/>
    <col min="149" max="166" width="9.1796875" style="4"/>
    <col min="167" max="168" width="9.453125" style="4" bestFit="1" customWidth="1"/>
    <col min="169" max="172" width="10.453125" style="4" bestFit="1" customWidth="1"/>
    <col min="173" max="178" width="9.1796875" style="4"/>
    <col min="179" max="184" width="9.453125" style="4" bestFit="1" customWidth="1"/>
    <col min="185" max="190" width="9.7265625" style="4" bestFit="1" customWidth="1"/>
    <col min="191" max="202" width="9.1796875" style="4"/>
    <col min="203" max="203" width="8.453125" style="4" bestFit="1" customWidth="1"/>
    <col min="204" max="204" width="9.453125" style="4" bestFit="1" customWidth="1"/>
    <col min="205" max="207" width="8.453125" style="4" bestFit="1" customWidth="1"/>
    <col min="208" max="208" width="9.453125" style="4" bestFit="1" customWidth="1"/>
    <col min="209" max="214" width="9.1796875" style="4"/>
    <col min="215" max="216" width="9.7265625" style="4" bestFit="1" customWidth="1"/>
    <col min="217" max="218" width="9.453125" style="4" bestFit="1" customWidth="1"/>
    <col min="219" max="16384" width="9.1796875" style="4"/>
  </cols>
  <sheetData>
    <row r="1" spans="1:220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</row>
    <row r="2" spans="1:220" ht="130.15" customHeight="1">
      <c r="A2" s="3"/>
      <c r="B2" s="3"/>
      <c r="C2" s="3"/>
      <c r="D2" s="3"/>
      <c r="E2" s="9" t="s">
        <v>36</v>
      </c>
      <c r="F2" s="7" t="s">
        <v>36</v>
      </c>
      <c r="G2" s="7" t="s">
        <v>36</v>
      </c>
      <c r="H2" s="7" t="s">
        <v>36</v>
      </c>
      <c r="I2" s="7" t="s">
        <v>36</v>
      </c>
      <c r="J2" s="15" t="s">
        <v>36</v>
      </c>
      <c r="K2" s="9" t="s">
        <v>37</v>
      </c>
      <c r="L2" s="7" t="s">
        <v>37</v>
      </c>
      <c r="M2" s="7" t="s">
        <v>37</v>
      </c>
      <c r="N2" s="7" t="s">
        <v>37</v>
      </c>
      <c r="O2" s="7" t="s">
        <v>37</v>
      </c>
      <c r="P2" s="15" t="s">
        <v>37</v>
      </c>
      <c r="Q2" s="9" t="s">
        <v>38</v>
      </c>
      <c r="R2" s="7" t="s">
        <v>38</v>
      </c>
      <c r="S2" s="7" t="s">
        <v>38</v>
      </c>
      <c r="T2" s="7" t="s">
        <v>38</v>
      </c>
      <c r="U2" s="7" t="s">
        <v>38</v>
      </c>
      <c r="V2" s="15" t="s">
        <v>38</v>
      </c>
      <c r="W2" s="9" t="s">
        <v>39</v>
      </c>
      <c r="X2" s="7" t="s">
        <v>39</v>
      </c>
      <c r="Y2" s="7" t="s">
        <v>39</v>
      </c>
      <c r="Z2" s="7" t="s">
        <v>39</v>
      </c>
      <c r="AA2" s="7" t="s">
        <v>39</v>
      </c>
      <c r="AB2" s="15" t="s">
        <v>39</v>
      </c>
      <c r="AC2" s="9" t="s">
        <v>40</v>
      </c>
      <c r="AD2" s="7" t="s">
        <v>40</v>
      </c>
      <c r="AE2" s="7" t="s">
        <v>40</v>
      </c>
      <c r="AF2" s="7" t="s">
        <v>40</v>
      </c>
      <c r="AG2" s="7" t="s">
        <v>40</v>
      </c>
      <c r="AH2" s="15" t="s">
        <v>40</v>
      </c>
      <c r="AI2" s="9" t="s">
        <v>41</v>
      </c>
      <c r="AJ2" s="7" t="s">
        <v>41</v>
      </c>
      <c r="AK2" s="7" t="s">
        <v>41</v>
      </c>
      <c r="AL2" s="7" t="s">
        <v>41</v>
      </c>
      <c r="AM2" s="7" t="s">
        <v>41</v>
      </c>
      <c r="AN2" s="15" t="s">
        <v>41</v>
      </c>
      <c r="AO2" s="9" t="s">
        <v>42</v>
      </c>
      <c r="AP2" s="7" t="s">
        <v>42</v>
      </c>
      <c r="AQ2" s="7" t="s">
        <v>42</v>
      </c>
      <c r="AR2" s="7" t="s">
        <v>42</v>
      </c>
      <c r="AS2" s="7" t="s">
        <v>42</v>
      </c>
      <c r="AT2" s="15" t="s">
        <v>42</v>
      </c>
      <c r="AU2" s="9" t="s">
        <v>43</v>
      </c>
      <c r="AV2" s="7" t="s">
        <v>43</v>
      </c>
      <c r="AW2" s="7" t="s">
        <v>43</v>
      </c>
      <c r="AX2" s="7" t="s">
        <v>43</v>
      </c>
      <c r="AY2" s="7" t="s">
        <v>43</v>
      </c>
      <c r="AZ2" s="15" t="s">
        <v>43</v>
      </c>
      <c r="BA2" s="9" t="s">
        <v>44</v>
      </c>
      <c r="BB2" s="7" t="s">
        <v>44</v>
      </c>
      <c r="BC2" s="7" t="s">
        <v>44</v>
      </c>
      <c r="BD2" s="7" t="s">
        <v>44</v>
      </c>
      <c r="BE2" s="7" t="s">
        <v>44</v>
      </c>
      <c r="BF2" s="15" t="s">
        <v>44</v>
      </c>
      <c r="BG2" s="9" t="s">
        <v>45</v>
      </c>
      <c r="BH2" s="7" t="s">
        <v>45</v>
      </c>
      <c r="BI2" s="7" t="s">
        <v>45</v>
      </c>
      <c r="BJ2" s="7" t="s">
        <v>45</v>
      </c>
      <c r="BK2" s="7" t="s">
        <v>45</v>
      </c>
      <c r="BL2" s="15" t="s">
        <v>45</v>
      </c>
      <c r="BM2" s="9" t="s">
        <v>46</v>
      </c>
      <c r="BN2" s="7" t="s">
        <v>46</v>
      </c>
      <c r="BO2" s="7" t="s">
        <v>46</v>
      </c>
      <c r="BP2" s="7" t="s">
        <v>46</v>
      </c>
      <c r="BQ2" s="7" t="s">
        <v>46</v>
      </c>
      <c r="BR2" s="15" t="s">
        <v>46</v>
      </c>
      <c r="BS2" s="9" t="s">
        <v>47</v>
      </c>
      <c r="BT2" s="7" t="s">
        <v>47</v>
      </c>
      <c r="BU2" s="7" t="s">
        <v>47</v>
      </c>
      <c r="BV2" s="7" t="s">
        <v>47</v>
      </c>
      <c r="BW2" s="7" t="s">
        <v>47</v>
      </c>
      <c r="BX2" s="15" t="s">
        <v>47</v>
      </c>
      <c r="BY2" s="9" t="s">
        <v>48</v>
      </c>
      <c r="BZ2" s="7" t="s">
        <v>48</v>
      </c>
      <c r="CA2" s="7" t="s">
        <v>48</v>
      </c>
      <c r="CB2" s="7" t="s">
        <v>48</v>
      </c>
      <c r="CC2" s="7" t="s">
        <v>48</v>
      </c>
      <c r="CD2" s="15" t="s">
        <v>48</v>
      </c>
      <c r="CE2" s="9" t="s">
        <v>49</v>
      </c>
      <c r="CF2" s="7" t="s">
        <v>49</v>
      </c>
      <c r="CG2" s="7" t="s">
        <v>49</v>
      </c>
      <c r="CH2" s="7" t="s">
        <v>49</v>
      </c>
      <c r="CI2" s="7" t="s">
        <v>49</v>
      </c>
      <c r="CJ2" s="15" t="s">
        <v>49</v>
      </c>
      <c r="CK2" s="9" t="s">
        <v>41</v>
      </c>
      <c r="CL2" s="7" t="s">
        <v>41</v>
      </c>
      <c r="CM2" s="7" t="s">
        <v>41</v>
      </c>
      <c r="CN2" s="7" t="s">
        <v>41</v>
      </c>
      <c r="CO2" s="7" t="s">
        <v>41</v>
      </c>
      <c r="CP2" s="15" t="s">
        <v>41</v>
      </c>
      <c r="CQ2" s="9" t="s">
        <v>50</v>
      </c>
      <c r="CR2" s="7" t="s">
        <v>50</v>
      </c>
      <c r="CS2" s="7" t="s">
        <v>50</v>
      </c>
      <c r="CT2" s="7" t="s">
        <v>50</v>
      </c>
      <c r="CU2" s="7" t="s">
        <v>50</v>
      </c>
      <c r="CV2" s="15" t="s">
        <v>50</v>
      </c>
      <c r="CW2" s="9" t="s">
        <v>51</v>
      </c>
      <c r="CX2" s="7" t="s">
        <v>51</v>
      </c>
      <c r="CY2" s="7" t="s">
        <v>51</v>
      </c>
      <c r="CZ2" s="7" t="s">
        <v>51</v>
      </c>
      <c r="DA2" s="7" t="s">
        <v>51</v>
      </c>
      <c r="DB2" s="15" t="s">
        <v>51</v>
      </c>
      <c r="DC2" s="9" t="s">
        <v>52</v>
      </c>
      <c r="DD2" s="7" t="s">
        <v>52</v>
      </c>
      <c r="DE2" s="7" t="s">
        <v>52</v>
      </c>
      <c r="DF2" s="7" t="s">
        <v>52</v>
      </c>
      <c r="DG2" s="7" t="s">
        <v>52</v>
      </c>
      <c r="DH2" s="15" t="s">
        <v>52</v>
      </c>
      <c r="DI2" s="9" t="s">
        <v>53</v>
      </c>
      <c r="DJ2" s="7" t="s">
        <v>53</v>
      </c>
      <c r="DK2" s="7" t="s">
        <v>53</v>
      </c>
      <c r="DL2" s="7" t="s">
        <v>53</v>
      </c>
      <c r="DM2" s="7" t="s">
        <v>53</v>
      </c>
      <c r="DN2" s="15" t="s">
        <v>53</v>
      </c>
      <c r="DO2" s="9" t="s">
        <v>54</v>
      </c>
      <c r="DP2" s="7" t="s">
        <v>54</v>
      </c>
      <c r="DQ2" s="7" t="s">
        <v>54</v>
      </c>
      <c r="DR2" s="7" t="s">
        <v>54</v>
      </c>
      <c r="DS2" s="7" t="s">
        <v>54</v>
      </c>
      <c r="DT2" s="15" t="s">
        <v>54</v>
      </c>
      <c r="DU2" s="9" t="s">
        <v>55</v>
      </c>
      <c r="DV2" s="7" t="s">
        <v>55</v>
      </c>
      <c r="DW2" s="7" t="s">
        <v>55</v>
      </c>
      <c r="DX2" s="7" t="s">
        <v>55</v>
      </c>
      <c r="DY2" s="7" t="s">
        <v>55</v>
      </c>
      <c r="DZ2" s="15" t="s">
        <v>55</v>
      </c>
      <c r="EA2" s="9" t="s">
        <v>56</v>
      </c>
      <c r="EB2" s="7" t="s">
        <v>56</v>
      </c>
      <c r="EC2" s="7" t="s">
        <v>56</v>
      </c>
      <c r="ED2" s="7" t="s">
        <v>56</v>
      </c>
      <c r="EE2" s="7" t="s">
        <v>56</v>
      </c>
      <c r="EF2" s="15" t="s">
        <v>56</v>
      </c>
      <c r="EG2" s="9" t="s">
        <v>57</v>
      </c>
      <c r="EH2" s="7" t="s">
        <v>57</v>
      </c>
      <c r="EI2" s="7" t="s">
        <v>57</v>
      </c>
      <c r="EJ2" s="7" t="s">
        <v>57</v>
      </c>
      <c r="EK2" s="7" t="s">
        <v>57</v>
      </c>
      <c r="EL2" s="15" t="s">
        <v>57</v>
      </c>
      <c r="EM2" s="9" t="s">
        <v>58</v>
      </c>
      <c r="EN2" s="7" t="s">
        <v>58</v>
      </c>
      <c r="EO2" s="7" t="s">
        <v>58</v>
      </c>
      <c r="EP2" s="7" t="s">
        <v>58</v>
      </c>
      <c r="EQ2" s="7" t="s">
        <v>58</v>
      </c>
      <c r="ER2" s="15" t="s">
        <v>58</v>
      </c>
      <c r="ES2" s="9" t="s">
        <v>59</v>
      </c>
      <c r="ET2" s="7" t="s">
        <v>59</v>
      </c>
      <c r="EU2" s="7" t="s">
        <v>59</v>
      </c>
      <c r="EV2" s="7" t="s">
        <v>59</v>
      </c>
      <c r="EW2" s="7" t="s">
        <v>59</v>
      </c>
      <c r="EX2" s="15" t="s">
        <v>59</v>
      </c>
      <c r="EY2" s="9" t="s">
        <v>60</v>
      </c>
      <c r="EZ2" s="7" t="s">
        <v>60</v>
      </c>
      <c r="FA2" s="7" t="s">
        <v>60</v>
      </c>
      <c r="FB2" s="7" t="s">
        <v>60</v>
      </c>
      <c r="FC2" s="7" t="s">
        <v>60</v>
      </c>
      <c r="FD2" s="15" t="s">
        <v>60</v>
      </c>
      <c r="FE2" s="9" t="s">
        <v>61</v>
      </c>
      <c r="FF2" s="7" t="s">
        <v>61</v>
      </c>
      <c r="FG2" s="7" t="s">
        <v>61</v>
      </c>
      <c r="FH2" s="7" t="s">
        <v>61</v>
      </c>
      <c r="FI2" s="7" t="s">
        <v>61</v>
      </c>
      <c r="FJ2" s="15" t="s">
        <v>61</v>
      </c>
      <c r="FK2" s="9" t="s">
        <v>62</v>
      </c>
      <c r="FL2" s="7" t="s">
        <v>62</v>
      </c>
      <c r="FM2" s="7" t="s">
        <v>62</v>
      </c>
      <c r="FN2" s="7" t="s">
        <v>62</v>
      </c>
      <c r="FO2" s="7" t="s">
        <v>62</v>
      </c>
      <c r="FP2" s="15" t="s">
        <v>62</v>
      </c>
      <c r="FQ2" s="9" t="s">
        <v>63</v>
      </c>
      <c r="FR2" s="7" t="s">
        <v>63</v>
      </c>
      <c r="FS2" s="7" t="s">
        <v>63</v>
      </c>
      <c r="FT2" s="7" t="s">
        <v>63</v>
      </c>
      <c r="FU2" s="7" t="s">
        <v>63</v>
      </c>
      <c r="FV2" s="15" t="s">
        <v>63</v>
      </c>
      <c r="FW2" s="9" t="s">
        <v>64</v>
      </c>
      <c r="FX2" s="7" t="s">
        <v>64</v>
      </c>
      <c r="FY2" s="7" t="s">
        <v>64</v>
      </c>
      <c r="FZ2" s="7" t="s">
        <v>64</v>
      </c>
      <c r="GA2" s="7" t="s">
        <v>64</v>
      </c>
      <c r="GB2" s="15" t="s">
        <v>64</v>
      </c>
      <c r="GC2" s="9" t="s">
        <v>65</v>
      </c>
      <c r="GD2" s="7" t="s">
        <v>65</v>
      </c>
      <c r="GE2" s="7" t="s">
        <v>65</v>
      </c>
      <c r="GF2" s="7" t="s">
        <v>65</v>
      </c>
      <c r="GG2" s="7" t="s">
        <v>65</v>
      </c>
      <c r="GH2" s="15" t="s">
        <v>65</v>
      </c>
      <c r="GI2" s="9" t="s">
        <v>66</v>
      </c>
      <c r="GJ2" s="7" t="s">
        <v>66</v>
      </c>
      <c r="GK2" s="7" t="s">
        <v>66</v>
      </c>
      <c r="GL2" s="7" t="s">
        <v>66</v>
      </c>
      <c r="GM2" s="7" t="s">
        <v>66</v>
      </c>
      <c r="GN2" s="15" t="s">
        <v>66</v>
      </c>
      <c r="GO2" s="9" t="s">
        <v>67</v>
      </c>
      <c r="GP2" s="7" t="s">
        <v>67</v>
      </c>
      <c r="GQ2" s="7" t="s">
        <v>67</v>
      </c>
      <c r="GR2" s="7" t="s">
        <v>67</v>
      </c>
      <c r="GS2" s="7" t="s">
        <v>67</v>
      </c>
      <c r="GT2" s="15" t="s">
        <v>67</v>
      </c>
      <c r="GU2" s="9" t="s">
        <v>68</v>
      </c>
      <c r="GV2" s="7" t="s">
        <v>68</v>
      </c>
      <c r="GW2" s="7" t="s">
        <v>68</v>
      </c>
      <c r="GX2" s="7" t="s">
        <v>68</v>
      </c>
      <c r="GY2" s="7" t="s">
        <v>68</v>
      </c>
      <c r="GZ2" s="15" t="s">
        <v>68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70</v>
      </c>
      <c r="HH2" s="7" t="s">
        <v>70</v>
      </c>
      <c r="HI2" s="7" t="s">
        <v>70</v>
      </c>
      <c r="HJ2" s="7" t="s">
        <v>70</v>
      </c>
      <c r="HK2" s="7" t="s">
        <v>70</v>
      </c>
      <c r="HL2" s="15" t="s">
        <v>70</v>
      </c>
    </row>
    <row r="3" spans="1:220">
      <c r="A3" s="1" t="s">
        <v>71</v>
      </c>
      <c r="B3" s="1" t="s">
        <v>72</v>
      </c>
      <c r="C3" s="1" t="s">
        <v>73</v>
      </c>
      <c r="D3" s="1" t="s">
        <v>74</v>
      </c>
      <c r="E3" s="10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6" t="s">
        <v>80</v>
      </c>
      <c r="K3" s="10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6" t="s">
        <v>80</v>
      </c>
      <c r="Q3" s="10" t="s">
        <v>75</v>
      </c>
      <c r="R3" s="1" t="s">
        <v>76</v>
      </c>
      <c r="S3" s="1" t="s">
        <v>77</v>
      </c>
      <c r="T3" s="1" t="s">
        <v>78</v>
      </c>
      <c r="U3" s="1" t="s">
        <v>79</v>
      </c>
      <c r="V3" s="16" t="s">
        <v>80</v>
      </c>
      <c r="W3" s="10" t="s">
        <v>75</v>
      </c>
      <c r="X3" s="1" t="s">
        <v>76</v>
      </c>
      <c r="Y3" s="1" t="s">
        <v>77</v>
      </c>
      <c r="Z3" s="1" t="s">
        <v>78</v>
      </c>
      <c r="AA3" s="1" t="s">
        <v>79</v>
      </c>
      <c r="AB3" s="16" t="s">
        <v>80</v>
      </c>
      <c r="AC3" s="10" t="s">
        <v>75</v>
      </c>
      <c r="AD3" s="1" t="s">
        <v>76</v>
      </c>
      <c r="AE3" s="1" t="s">
        <v>77</v>
      </c>
      <c r="AF3" s="1" t="s">
        <v>78</v>
      </c>
      <c r="AG3" s="1" t="s">
        <v>79</v>
      </c>
      <c r="AH3" s="16" t="s">
        <v>80</v>
      </c>
      <c r="AI3" s="10" t="s">
        <v>75</v>
      </c>
      <c r="AJ3" s="1" t="s">
        <v>76</v>
      </c>
      <c r="AK3" s="1" t="s">
        <v>77</v>
      </c>
      <c r="AL3" s="1" t="s">
        <v>78</v>
      </c>
      <c r="AM3" s="1" t="s">
        <v>79</v>
      </c>
      <c r="AN3" s="16" t="s">
        <v>80</v>
      </c>
      <c r="AO3" s="10" t="s">
        <v>75</v>
      </c>
      <c r="AP3" s="1" t="s">
        <v>76</v>
      </c>
      <c r="AQ3" s="1" t="s">
        <v>77</v>
      </c>
      <c r="AR3" s="1" t="s">
        <v>78</v>
      </c>
      <c r="AS3" s="1" t="s">
        <v>79</v>
      </c>
      <c r="AT3" s="16" t="s">
        <v>80</v>
      </c>
      <c r="AU3" s="10" t="s">
        <v>75</v>
      </c>
      <c r="AV3" s="1" t="s">
        <v>76</v>
      </c>
      <c r="AW3" s="1" t="s">
        <v>77</v>
      </c>
      <c r="AX3" s="1" t="s">
        <v>78</v>
      </c>
      <c r="AY3" s="1" t="s">
        <v>79</v>
      </c>
      <c r="AZ3" s="16" t="s">
        <v>80</v>
      </c>
      <c r="BA3" s="10" t="s">
        <v>75</v>
      </c>
      <c r="BB3" s="1" t="s">
        <v>76</v>
      </c>
      <c r="BC3" s="1" t="s">
        <v>77</v>
      </c>
      <c r="BD3" s="1" t="s">
        <v>78</v>
      </c>
      <c r="BE3" s="1" t="s">
        <v>79</v>
      </c>
      <c r="BF3" s="16" t="s">
        <v>80</v>
      </c>
      <c r="BG3" s="10" t="s">
        <v>75</v>
      </c>
      <c r="BH3" s="1" t="s">
        <v>76</v>
      </c>
      <c r="BI3" s="1" t="s">
        <v>77</v>
      </c>
      <c r="BJ3" s="1" t="s">
        <v>78</v>
      </c>
      <c r="BK3" s="1" t="s">
        <v>79</v>
      </c>
      <c r="BL3" s="16" t="s">
        <v>80</v>
      </c>
      <c r="BM3" s="10" t="s">
        <v>75</v>
      </c>
      <c r="BN3" s="1" t="s">
        <v>76</v>
      </c>
      <c r="BO3" s="1" t="s">
        <v>77</v>
      </c>
      <c r="BP3" s="1" t="s">
        <v>78</v>
      </c>
      <c r="BQ3" s="1" t="s">
        <v>79</v>
      </c>
      <c r="BR3" s="16" t="s">
        <v>80</v>
      </c>
      <c r="BS3" s="10" t="s">
        <v>75</v>
      </c>
      <c r="BT3" s="1" t="s">
        <v>76</v>
      </c>
      <c r="BU3" s="1" t="s">
        <v>77</v>
      </c>
      <c r="BV3" s="1" t="s">
        <v>78</v>
      </c>
      <c r="BW3" s="1" t="s">
        <v>79</v>
      </c>
      <c r="BX3" s="16" t="s">
        <v>80</v>
      </c>
      <c r="BY3" s="10" t="s">
        <v>75</v>
      </c>
      <c r="BZ3" s="1" t="s">
        <v>76</v>
      </c>
      <c r="CA3" s="1" t="s">
        <v>77</v>
      </c>
      <c r="CB3" s="1" t="s">
        <v>78</v>
      </c>
      <c r="CC3" s="1" t="s">
        <v>79</v>
      </c>
      <c r="CD3" s="16" t="s">
        <v>80</v>
      </c>
      <c r="CE3" s="10" t="s">
        <v>75</v>
      </c>
      <c r="CF3" s="1" t="s">
        <v>76</v>
      </c>
      <c r="CG3" s="1" t="s">
        <v>77</v>
      </c>
      <c r="CH3" s="1" t="s">
        <v>78</v>
      </c>
      <c r="CI3" s="1" t="s">
        <v>79</v>
      </c>
      <c r="CJ3" s="16" t="s">
        <v>80</v>
      </c>
      <c r="CK3" s="10" t="s">
        <v>75</v>
      </c>
      <c r="CL3" s="1" t="s">
        <v>76</v>
      </c>
      <c r="CM3" s="1" t="s">
        <v>77</v>
      </c>
      <c r="CN3" s="1" t="s">
        <v>78</v>
      </c>
      <c r="CO3" s="1" t="s">
        <v>79</v>
      </c>
      <c r="CP3" s="16" t="s">
        <v>80</v>
      </c>
      <c r="CQ3" s="10" t="s">
        <v>75</v>
      </c>
      <c r="CR3" s="1" t="s">
        <v>76</v>
      </c>
      <c r="CS3" s="1" t="s">
        <v>77</v>
      </c>
      <c r="CT3" s="1" t="s">
        <v>78</v>
      </c>
      <c r="CU3" s="1" t="s">
        <v>79</v>
      </c>
      <c r="CV3" s="16" t="s">
        <v>80</v>
      </c>
      <c r="CW3" s="10" t="s">
        <v>75</v>
      </c>
      <c r="CX3" s="1" t="s">
        <v>76</v>
      </c>
      <c r="CY3" s="1" t="s">
        <v>77</v>
      </c>
      <c r="CZ3" s="1" t="s">
        <v>78</v>
      </c>
      <c r="DA3" s="1" t="s">
        <v>79</v>
      </c>
      <c r="DB3" s="16" t="s">
        <v>80</v>
      </c>
      <c r="DC3" s="10" t="s">
        <v>75</v>
      </c>
      <c r="DD3" s="1" t="s">
        <v>76</v>
      </c>
      <c r="DE3" s="1" t="s">
        <v>77</v>
      </c>
      <c r="DF3" s="1" t="s">
        <v>78</v>
      </c>
      <c r="DG3" s="1" t="s">
        <v>79</v>
      </c>
      <c r="DH3" s="16" t="s">
        <v>80</v>
      </c>
      <c r="DI3" s="10" t="s">
        <v>75</v>
      </c>
      <c r="DJ3" s="1" t="s">
        <v>76</v>
      </c>
      <c r="DK3" s="1" t="s">
        <v>77</v>
      </c>
      <c r="DL3" s="1" t="s">
        <v>78</v>
      </c>
      <c r="DM3" s="1" t="s">
        <v>79</v>
      </c>
      <c r="DN3" s="16" t="s">
        <v>80</v>
      </c>
      <c r="DO3" s="10" t="s">
        <v>75</v>
      </c>
      <c r="DP3" s="1" t="s">
        <v>76</v>
      </c>
      <c r="DQ3" s="1" t="s">
        <v>77</v>
      </c>
      <c r="DR3" s="1" t="s">
        <v>78</v>
      </c>
      <c r="DS3" s="1" t="s">
        <v>79</v>
      </c>
      <c r="DT3" s="16" t="s">
        <v>80</v>
      </c>
      <c r="DU3" s="10" t="s">
        <v>75</v>
      </c>
      <c r="DV3" s="1" t="s">
        <v>76</v>
      </c>
      <c r="DW3" s="1" t="s">
        <v>77</v>
      </c>
      <c r="DX3" s="1" t="s">
        <v>78</v>
      </c>
      <c r="DY3" s="1" t="s">
        <v>79</v>
      </c>
      <c r="DZ3" s="16" t="s">
        <v>80</v>
      </c>
      <c r="EA3" s="10" t="s">
        <v>75</v>
      </c>
      <c r="EB3" s="1" t="s">
        <v>76</v>
      </c>
      <c r="EC3" s="1" t="s">
        <v>77</v>
      </c>
      <c r="ED3" s="1" t="s">
        <v>78</v>
      </c>
      <c r="EE3" s="1" t="s">
        <v>79</v>
      </c>
      <c r="EF3" s="16" t="s">
        <v>80</v>
      </c>
      <c r="EG3" s="10" t="s">
        <v>75</v>
      </c>
      <c r="EH3" s="1" t="s">
        <v>76</v>
      </c>
      <c r="EI3" s="1" t="s">
        <v>77</v>
      </c>
      <c r="EJ3" s="1" t="s">
        <v>78</v>
      </c>
      <c r="EK3" s="1" t="s">
        <v>79</v>
      </c>
      <c r="EL3" s="16" t="s">
        <v>80</v>
      </c>
      <c r="EM3" s="10" t="s">
        <v>75</v>
      </c>
      <c r="EN3" s="1" t="s">
        <v>76</v>
      </c>
      <c r="EO3" s="1" t="s">
        <v>77</v>
      </c>
      <c r="EP3" s="1" t="s">
        <v>78</v>
      </c>
      <c r="EQ3" s="1" t="s">
        <v>79</v>
      </c>
      <c r="ER3" s="16" t="s">
        <v>80</v>
      </c>
      <c r="ES3" s="10" t="s">
        <v>75</v>
      </c>
      <c r="ET3" s="1" t="s">
        <v>76</v>
      </c>
      <c r="EU3" s="1" t="s">
        <v>77</v>
      </c>
      <c r="EV3" s="1" t="s">
        <v>78</v>
      </c>
      <c r="EW3" s="1" t="s">
        <v>79</v>
      </c>
      <c r="EX3" s="16" t="s">
        <v>80</v>
      </c>
      <c r="EY3" s="10" t="s">
        <v>75</v>
      </c>
      <c r="EZ3" s="1" t="s">
        <v>76</v>
      </c>
      <c r="FA3" s="1" t="s">
        <v>77</v>
      </c>
      <c r="FB3" s="1" t="s">
        <v>78</v>
      </c>
      <c r="FC3" s="1" t="s">
        <v>79</v>
      </c>
      <c r="FD3" s="16" t="s">
        <v>80</v>
      </c>
      <c r="FE3" s="10" t="s">
        <v>75</v>
      </c>
      <c r="FF3" s="1" t="s">
        <v>76</v>
      </c>
      <c r="FG3" s="1" t="s">
        <v>77</v>
      </c>
      <c r="FH3" s="1" t="s">
        <v>78</v>
      </c>
      <c r="FI3" s="1" t="s">
        <v>79</v>
      </c>
      <c r="FJ3" s="16" t="s">
        <v>80</v>
      </c>
      <c r="FK3" s="10" t="s">
        <v>75</v>
      </c>
      <c r="FL3" s="1" t="s">
        <v>76</v>
      </c>
      <c r="FM3" s="1" t="s">
        <v>77</v>
      </c>
      <c r="FN3" s="1" t="s">
        <v>78</v>
      </c>
      <c r="FO3" s="1" t="s">
        <v>79</v>
      </c>
      <c r="FP3" s="16" t="s">
        <v>80</v>
      </c>
      <c r="FQ3" s="10" t="s">
        <v>75</v>
      </c>
      <c r="FR3" s="1" t="s">
        <v>76</v>
      </c>
      <c r="FS3" s="1" t="s">
        <v>77</v>
      </c>
      <c r="FT3" s="1" t="s">
        <v>78</v>
      </c>
      <c r="FU3" s="1" t="s">
        <v>79</v>
      </c>
      <c r="FV3" s="16" t="s">
        <v>80</v>
      </c>
      <c r="FW3" s="10" t="s">
        <v>75</v>
      </c>
      <c r="FX3" s="1" t="s">
        <v>76</v>
      </c>
      <c r="FY3" s="1" t="s">
        <v>77</v>
      </c>
      <c r="FZ3" s="1" t="s">
        <v>78</v>
      </c>
      <c r="GA3" s="1" t="s">
        <v>79</v>
      </c>
      <c r="GB3" s="16" t="s">
        <v>80</v>
      </c>
      <c r="GC3" s="10" t="s">
        <v>75</v>
      </c>
      <c r="GD3" s="1" t="s">
        <v>76</v>
      </c>
      <c r="GE3" s="1" t="s">
        <v>77</v>
      </c>
      <c r="GF3" s="1" t="s">
        <v>78</v>
      </c>
      <c r="GG3" s="1" t="s">
        <v>79</v>
      </c>
      <c r="GH3" s="16" t="s">
        <v>80</v>
      </c>
      <c r="GI3" s="10" t="s">
        <v>75</v>
      </c>
      <c r="GJ3" s="1" t="s">
        <v>76</v>
      </c>
      <c r="GK3" s="1" t="s">
        <v>77</v>
      </c>
      <c r="GL3" s="1" t="s">
        <v>78</v>
      </c>
      <c r="GM3" s="1" t="s">
        <v>79</v>
      </c>
      <c r="GN3" s="16" t="s">
        <v>80</v>
      </c>
      <c r="GO3" s="10" t="s">
        <v>75</v>
      </c>
      <c r="GP3" s="1" t="s">
        <v>76</v>
      </c>
      <c r="GQ3" s="1" t="s">
        <v>77</v>
      </c>
      <c r="GR3" s="1" t="s">
        <v>78</v>
      </c>
      <c r="GS3" s="1" t="s">
        <v>79</v>
      </c>
      <c r="GT3" s="16" t="s">
        <v>80</v>
      </c>
      <c r="GU3" s="10" t="s">
        <v>75</v>
      </c>
      <c r="GV3" s="1" t="s">
        <v>76</v>
      </c>
      <c r="GW3" s="1" t="s">
        <v>77</v>
      </c>
      <c r="GX3" s="1" t="s">
        <v>78</v>
      </c>
      <c r="GY3" s="1" t="s">
        <v>79</v>
      </c>
      <c r="GZ3" s="16" t="s">
        <v>80</v>
      </c>
      <c r="HA3" s="10" t="s">
        <v>75</v>
      </c>
      <c r="HB3" s="1" t="s">
        <v>76</v>
      </c>
      <c r="HC3" s="1" t="s">
        <v>77</v>
      </c>
      <c r="HD3" s="1" t="s">
        <v>78</v>
      </c>
      <c r="HE3" s="1" t="s">
        <v>79</v>
      </c>
      <c r="HF3" s="16" t="s">
        <v>80</v>
      </c>
      <c r="HG3" s="10" t="s">
        <v>75</v>
      </c>
      <c r="HH3" s="1" t="s">
        <v>76</v>
      </c>
      <c r="HI3" s="1" t="s">
        <v>77</v>
      </c>
      <c r="HJ3" s="1" t="s">
        <v>78</v>
      </c>
      <c r="HK3" s="1" t="s">
        <v>79</v>
      </c>
      <c r="HL3" s="16" t="s">
        <v>80</v>
      </c>
    </row>
    <row r="4" spans="1:220">
      <c r="A4" s="4" t="s">
        <v>110</v>
      </c>
      <c r="B4" s="4" t="s">
        <v>111</v>
      </c>
      <c r="C4" s="4" t="s">
        <v>112</v>
      </c>
      <c r="D4" s="4" t="s">
        <v>84</v>
      </c>
      <c r="E4" s="11" t="s">
        <v>84</v>
      </c>
      <c r="F4" s="20">
        <v>851362</v>
      </c>
      <c r="G4" s="20">
        <v>336058</v>
      </c>
      <c r="H4" s="20">
        <v>85048</v>
      </c>
      <c r="I4" s="20">
        <v>61682</v>
      </c>
      <c r="J4" s="21">
        <v>192946</v>
      </c>
      <c r="K4" s="11" t="s">
        <v>84</v>
      </c>
      <c r="L4" s="20">
        <v>0</v>
      </c>
      <c r="M4" s="20">
        <v>0</v>
      </c>
      <c r="N4" s="20">
        <v>0</v>
      </c>
      <c r="O4" s="20">
        <v>0</v>
      </c>
      <c r="P4" s="21">
        <v>0</v>
      </c>
      <c r="Q4" s="11" t="s">
        <v>84</v>
      </c>
      <c r="R4" s="20">
        <v>0</v>
      </c>
      <c r="S4" s="20">
        <v>0</v>
      </c>
      <c r="T4" s="20">
        <v>0</v>
      </c>
      <c r="U4" s="20">
        <v>0</v>
      </c>
      <c r="V4" s="21">
        <v>0</v>
      </c>
      <c r="W4" s="11" t="s">
        <v>84</v>
      </c>
      <c r="X4" s="20">
        <v>0</v>
      </c>
      <c r="Y4" s="20">
        <v>0</v>
      </c>
      <c r="Z4" s="20">
        <v>0</v>
      </c>
      <c r="AA4" s="20">
        <v>0</v>
      </c>
      <c r="AB4" s="21">
        <v>0</v>
      </c>
      <c r="AC4" s="11" t="s">
        <v>84</v>
      </c>
      <c r="AD4" s="20">
        <v>0</v>
      </c>
      <c r="AE4" s="20">
        <v>0</v>
      </c>
      <c r="AF4" s="20">
        <v>0</v>
      </c>
      <c r="AG4" s="20">
        <v>0</v>
      </c>
      <c r="AH4" s="21">
        <v>0</v>
      </c>
      <c r="AI4" s="11" t="s">
        <v>84</v>
      </c>
      <c r="AJ4" s="20">
        <v>0</v>
      </c>
      <c r="AK4" s="20">
        <v>0</v>
      </c>
      <c r="AL4" s="20">
        <v>0</v>
      </c>
      <c r="AM4" s="20">
        <v>0</v>
      </c>
      <c r="AN4" s="21">
        <v>0</v>
      </c>
      <c r="AO4" s="11" t="s">
        <v>84</v>
      </c>
      <c r="AP4" s="20">
        <v>851362</v>
      </c>
      <c r="AQ4" s="20">
        <v>336058</v>
      </c>
      <c r="AR4" s="20">
        <v>85048</v>
      </c>
      <c r="AS4" s="20">
        <v>61682</v>
      </c>
      <c r="AT4" s="21">
        <v>192946</v>
      </c>
      <c r="AU4" s="11" t="s">
        <v>84</v>
      </c>
      <c r="AV4" s="20">
        <v>0</v>
      </c>
      <c r="AW4" s="20">
        <v>0</v>
      </c>
      <c r="AX4" s="20">
        <v>0</v>
      </c>
      <c r="AY4" s="20">
        <v>0</v>
      </c>
      <c r="AZ4" s="21">
        <v>0</v>
      </c>
      <c r="BA4" s="11" t="s">
        <v>84</v>
      </c>
      <c r="BB4" s="20">
        <v>0</v>
      </c>
      <c r="BC4" s="20">
        <v>0</v>
      </c>
      <c r="BD4" s="20">
        <v>0</v>
      </c>
      <c r="BE4" s="20">
        <v>0</v>
      </c>
      <c r="BF4" s="21">
        <v>0</v>
      </c>
      <c r="BG4" s="11" t="s">
        <v>84</v>
      </c>
      <c r="BH4" s="20">
        <v>3192</v>
      </c>
      <c r="BI4" s="20">
        <v>137</v>
      </c>
      <c r="BJ4" s="20">
        <v>125</v>
      </c>
      <c r="BK4" s="20">
        <v>125</v>
      </c>
      <c r="BL4" s="21">
        <v>125</v>
      </c>
      <c r="BM4" s="11" t="s">
        <v>84</v>
      </c>
      <c r="BN4" s="20">
        <v>854554</v>
      </c>
      <c r="BO4" s="20">
        <v>336195</v>
      </c>
      <c r="BP4" s="20">
        <v>85173</v>
      </c>
      <c r="BQ4" s="20">
        <v>61807</v>
      </c>
      <c r="BR4" s="21">
        <v>193071</v>
      </c>
      <c r="BS4" s="11" t="s">
        <v>84</v>
      </c>
      <c r="BT4" s="20">
        <v>0</v>
      </c>
      <c r="BU4" s="20">
        <v>0</v>
      </c>
      <c r="BV4" s="20">
        <v>0</v>
      </c>
      <c r="BW4" s="20">
        <v>0</v>
      </c>
      <c r="BX4" s="21">
        <v>0</v>
      </c>
      <c r="BY4" s="11" t="s">
        <v>84</v>
      </c>
      <c r="BZ4" s="20">
        <v>0</v>
      </c>
      <c r="CA4" s="20">
        <v>0</v>
      </c>
      <c r="CB4" s="20">
        <v>0</v>
      </c>
      <c r="CC4" s="20">
        <v>0</v>
      </c>
      <c r="CD4" s="21">
        <v>0</v>
      </c>
      <c r="CE4" s="11" t="s">
        <v>84</v>
      </c>
      <c r="CF4" s="20">
        <v>0</v>
      </c>
      <c r="CG4" s="20">
        <v>0</v>
      </c>
      <c r="CH4" s="20">
        <v>0</v>
      </c>
      <c r="CI4" s="20">
        <v>0</v>
      </c>
      <c r="CJ4" s="21">
        <v>0</v>
      </c>
      <c r="CK4" s="11" t="s">
        <v>84</v>
      </c>
      <c r="CL4" s="20">
        <v>0</v>
      </c>
      <c r="CM4" s="20">
        <v>0</v>
      </c>
      <c r="CN4" s="20">
        <v>0</v>
      </c>
      <c r="CO4" s="20">
        <v>0</v>
      </c>
      <c r="CP4" s="21">
        <v>0</v>
      </c>
      <c r="CQ4" s="11" t="s">
        <v>84</v>
      </c>
      <c r="CR4" s="20">
        <v>0</v>
      </c>
      <c r="CS4" s="20">
        <v>0</v>
      </c>
      <c r="CT4" s="20">
        <v>0</v>
      </c>
      <c r="CU4" s="20">
        <v>0</v>
      </c>
      <c r="CV4" s="21">
        <v>0</v>
      </c>
      <c r="CW4" s="11" t="s">
        <v>84</v>
      </c>
      <c r="CX4" s="20">
        <v>0</v>
      </c>
      <c r="CY4" s="20">
        <v>0</v>
      </c>
      <c r="CZ4" s="20">
        <v>0</v>
      </c>
      <c r="DA4" s="20">
        <v>0</v>
      </c>
      <c r="DB4" s="21">
        <v>0</v>
      </c>
      <c r="DC4" s="11" t="s">
        <v>84</v>
      </c>
      <c r="DD4" s="20">
        <v>-49807</v>
      </c>
      <c r="DE4" s="20">
        <v>-122053</v>
      </c>
      <c r="DF4" s="20">
        <v>-61869</v>
      </c>
      <c r="DG4" s="20">
        <v>-107528</v>
      </c>
      <c r="DH4" s="21">
        <v>-63783</v>
      </c>
      <c r="DI4" s="11" t="s">
        <v>84</v>
      </c>
      <c r="DJ4" s="20">
        <v>-16445</v>
      </c>
      <c r="DK4" s="20">
        <v>-14583</v>
      </c>
      <c r="DL4" s="20">
        <v>-10674</v>
      </c>
      <c r="DM4" s="20">
        <v>-6186</v>
      </c>
      <c r="DN4" s="21">
        <v>0</v>
      </c>
      <c r="DO4" s="11" t="s">
        <v>84</v>
      </c>
      <c r="DP4" s="20">
        <v>-39018</v>
      </c>
      <c r="DQ4" s="20">
        <v>-39029</v>
      </c>
      <c r="DR4" s="20">
        <v>-29913</v>
      </c>
      <c r="DS4" s="20">
        <v>-27684</v>
      </c>
      <c r="DT4" s="21">
        <v>-34035</v>
      </c>
      <c r="DU4" s="11" t="s">
        <v>84</v>
      </c>
      <c r="DV4" s="20">
        <v>0</v>
      </c>
      <c r="DW4" s="20">
        <v>0</v>
      </c>
      <c r="DX4" s="20">
        <v>0</v>
      </c>
      <c r="DY4" s="20">
        <v>0</v>
      </c>
      <c r="DZ4" s="21">
        <v>0</v>
      </c>
      <c r="EA4" s="11" t="s">
        <v>84</v>
      </c>
      <c r="EB4" s="20">
        <v>0</v>
      </c>
      <c r="EC4" s="20">
        <v>0</v>
      </c>
      <c r="ED4" s="20">
        <v>0</v>
      </c>
      <c r="EE4" s="20">
        <v>0</v>
      </c>
      <c r="EF4" s="21">
        <v>0</v>
      </c>
      <c r="EG4" s="11" t="s">
        <v>84</v>
      </c>
      <c r="EH4" s="20">
        <v>-105270</v>
      </c>
      <c r="EI4" s="20">
        <v>-175665</v>
      </c>
      <c r="EJ4" s="20">
        <v>-102456</v>
      </c>
      <c r="EK4" s="20">
        <v>-141398</v>
      </c>
      <c r="EL4" s="21">
        <v>-97818</v>
      </c>
      <c r="EM4" s="11" t="s">
        <v>84</v>
      </c>
      <c r="EN4" s="20">
        <v>749284</v>
      </c>
      <c r="EO4" s="20">
        <v>160530</v>
      </c>
      <c r="EP4" s="20">
        <v>-17283</v>
      </c>
      <c r="EQ4" s="20">
        <v>-79591</v>
      </c>
      <c r="ER4" s="21">
        <v>95253</v>
      </c>
      <c r="ES4" s="11" t="s">
        <v>84</v>
      </c>
      <c r="ET4" s="20">
        <v>0</v>
      </c>
      <c r="EU4" s="20">
        <v>0</v>
      </c>
      <c r="EV4" s="20">
        <v>0</v>
      </c>
      <c r="EW4" s="20">
        <v>0</v>
      </c>
      <c r="EX4" s="21">
        <v>0</v>
      </c>
      <c r="EY4" s="11" t="s">
        <v>84</v>
      </c>
      <c r="EZ4" s="20">
        <v>0</v>
      </c>
      <c r="FA4" s="20">
        <v>0</v>
      </c>
      <c r="FB4" s="20">
        <v>0</v>
      </c>
      <c r="FC4" s="20">
        <v>0</v>
      </c>
      <c r="FD4" s="21">
        <v>0</v>
      </c>
      <c r="FE4" s="11" t="s">
        <v>84</v>
      </c>
      <c r="FF4" s="20">
        <v>0</v>
      </c>
      <c r="FG4" s="20">
        <v>0</v>
      </c>
      <c r="FH4" s="20">
        <v>0</v>
      </c>
      <c r="FI4" s="20">
        <v>0</v>
      </c>
      <c r="FJ4" s="21">
        <v>0</v>
      </c>
      <c r="FK4" s="11" t="s">
        <v>84</v>
      </c>
      <c r="FL4" s="20">
        <v>0</v>
      </c>
      <c r="FM4" s="20">
        <v>0</v>
      </c>
      <c r="FN4" s="20">
        <v>0</v>
      </c>
      <c r="FO4" s="20">
        <v>0</v>
      </c>
      <c r="FP4" s="21">
        <v>-70000</v>
      </c>
      <c r="FQ4" s="11" t="s">
        <v>84</v>
      </c>
      <c r="FR4" s="20">
        <v>-40</v>
      </c>
      <c r="FS4" s="20">
        <v>-98</v>
      </c>
      <c r="FT4" s="20">
        <v>280</v>
      </c>
      <c r="FU4" s="20">
        <v>6588</v>
      </c>
      <c r="FV4" s="21">
        <v>4542</v>
      </c>
      <c r="FW4" s="11" t="s">
        <v>84</v>
      </c>
      <c r="FX4" s="20">
        <v>-6743</v>
      </c>
      <c r="FY4" s="20">
        <v>-12460</v>
      </c>
      <c r="FZ4" s="20">
        <v>-10420</v>
      </c>
      <c r="GA4" s="20">
        <v>-11132</v>
      </c>
      <c r="GB4" s="21">
        <v>-12466</v>
      </c>
      <c r="GC4" s="11" t="s">
        <v>84</v>
      </c>
      <c r="GD4" s="20">
        <v>742501</v>
      </c>
      <c r="GE4" s="20">
        <v>147972</v>
      </c>
      <c r="GF4" s="20">
        <v>-27423</v>
      </c>
      <c r="GG4" s="20">
        <v>-84135</v>
      </c>
      <c r="GH4" s="21">
        <v>87329</v>
      </c>
      <c r="GI4" s="11" t="s">
        <v>84</v>
      </c>
      <c r="GJ4" s="20">
        <v>0</v>
      </c>
      <c r="GK4" s="20">
        <v>0</v>
      </c>
      <c r="GL4" s="20">
        <v>0</v>
      </c>
      <c r="GM4" s="20">
        <v>0</v>
      </c>
      <c r="GN4" s="21">
        <v>0</v>
      </c>
      <c r="GO4" s="11" t="s">
        <v>84</v>
      </c>
      <c r="GP4" s="20">
        <v>0</v>
      </c>
      <c r="GQ4" s="20">
        <v>0</v>
      </c>
      <c r="GR4" s="20">
        <v>0</v>
      </c>
      <c r="GS4" s="20">
        <v>0</v>
      </c>
      <c r="GT4" s="21">
        <v>0</v>
      </c>
      <c r="GU4" s="11" t="s">
        <v>84</v>
      </c>
      <c r="GV4" s="20">
        <v>-154022</v>
      </c>
      <c r="GW4" s="20">
        <v>-30010</v>
      </c>
      <c r="GX4" s="20">
        <v>4080</v>
      </c>
      <c r="GY4" s="20">
        <v>22551</v>
      </c>
      <c r="GZ4" s="21">
        <v>-8392</v>
      </c>
      <c r="HA4" s="11" t="s">
        <v>84</v>
      </c>
      <c r="HB4" s="20">
        <v>0</v>
      </c>
      <c r="HC4" s="20">
        <v>0</v>
      </c>
      <c r="HD4" s="20">
        <v>0</v>
      </c>
      <c r="HE4" s="20">
        <v>0</v>
      </c>
      <c r="HF4" s="21">
        <v>0</v>
      </c>
      <c r="HG4" s="11" t="s">
        <v>84</v>
      </c>
      <c r="HH4" s="20">
        <v>588479</v>
      </c>
      <c r="HI4" s="20">
        <v>117962</v>
      </c>
      <c r="HJ4" s="20">
        <v>-23343</v>
      </c>
      <c r="HK4" s="20">
        <v>-61584</v>
      </c>
      <c r="HL4" s="21">
        <v>8937</v>
      </c>
    </row>
    <row r="5" spans="1:220">
      <c r="A5" s="4" t="s">
        <v>113</v>
      </c>
      <c r="B5" s="4" t="s">
        <v>111</v>
      </c>
      <c r="C5" s="4" t="s">
        <v>112</v>
      </c>
      <c r="D5" s="4" t="s">
        <v>84</v>
      </c>
      <c r="E5" s="22">
        <v>170622</v>
      </c>
      <c r="F5" s="4" t="s">
        <v>84</v>
      </c>
      <c r="G5" s="4" t="s">
        <v>84</v>
      </c>
      <c r="H5" s="4" t="s">
        <v>84</v>
      </c>
      <c r="I5" s="4" t="s">
        <v>84</v>
      </c>
      <c r="J5" s="17" t="s">
        <v>84</v>
      </c>
      <c r="K5" s="22">
        <v>0</v>
      </c>
      <c r="L5" s="4" t="s">
        <v>84</v>
      </c>
      <c r="M5" s="4" t="s">
        <v>84</v>
      </c>
      <c r="N5" s="4" t="s">
        <v>84</v>
      </c>
      <c r="O5" s="4" t="s">
        <v>84</v>
      </c>
      <c r="P5" s="17" t="s">
        <v>84</v>
      </c>
      <c r="Q5" s="22">
        <v>0</v>
      </c>
      <c r="R5" s="4" t="s">
        <v>84</v>
      </c>
      <c r="S5" s="4" t="s">
        <v>84</v>
      </c>
      <c r="T5" s="4" t="s">
        <v>84</v>
      </c>
      <c r="U5" s="4" t="s">
        <v>84</v>
      </c>
      <c r="V5" s="17" t="s">
        <v>84</v>
      </c>
      <c r="W5" s="11" t="s">
        <v>84</v>
      </c>
      <c r="X5" s="4" t="s">
        <v>84</v>
      </c>
      <c r="Y5" s="4" t="s">
        <v>84</v>
      </c>
      <c r="Z5" s="4" t="s">
        <v>84</v>
      </c>
      <c r="AA5" s="4" t="s">
        <v>84</v>
      </c>
      <c r="AB5" s="17" t="s">
        <v>84</v>
      </c>
      <c r="AC5" s="22">
        <v>0</v>
      </c>
      <c r="AD5" s="4" t="s">
        <v>84</v>
      </c>
      <c r="AE5" s="4" t="s">
        <v>84</v>
      </c>
      <c r="AF5" s="4" t="s">
        <v>84</v>
      </c>
      <c r="AG5" s="4" t="s">
        <v>84</v>
      </c>
      <c r="AH5" s="17" t="s">
        <v>84</v>
      </c>
      <c r="AI5" s="22">
        <v>0</v>
      </c>
      <c r="AJ5" s="4" t="s">
        <v>84</v>
      </c>
      <c r="AK5" s="4" t="s">
        <v>84</v>
      </c>
      <c r="AL5" s="4" t="s">
        <v>84</v>
      </c>
      <c r="AM5" s="4" t="s">
        <v>84</v>
      </c>
      <c r="AN5" s="17" t="s">
        <v>84</v>
      </c>
      <c r="AO5" s="22">
        <v>170622</v>
      </c>
      <c r="AP5" s="4" t="s">
        <v>84</v>
      </c>
      <c r="AQ5" s="4" t="s">
        <v>84</v>
      </c>
      <c r="AR5" s="4" t="s">
        <v>84</v>
      </c>
      <c r="AS5" s="4" t="s">
        <v>84</v>
      </c>
      <c r="AT5" s="17" t="s">
        <v>84</v>
      </c>
      <c r="AU5" s="22">
        <v>0</v>
      </c>
      <c r="AV5" s="4" t="s">
        <v>84</v>
      </c>
      <c r="AW5" s="4" t="s">
        <v>84</v>
      </c>
      <c r="AX5" s="4" t="s">
        <v>84</v>
      </c>
      <c r="AY5" s="4" t="s">
        <v>84</v>
      </c>
      <c r="AZ5" s="17" t="s">
        <v>84</v>
      </c>
      <c r="BA5" s="22">
        <v>0</v>
      </c>
      <c r="BB5" s="4" t="s">
        <v>84</v>
      </c>
      <c r="BC5" s="4" t="s">
        <v>84</v>
      </c>
      <c r="BD5" s="4" t="s">
        <v>84</v>
      </c>
      <c r="BE5" s="4" t="s">
        <v>84</v>
      </c>
      <c r="BF5" s="17" t="s">
        <v>84</v>
      </c>
      <c r="BG5" s="22">
        <v>1188</v>
      </c>
      <c r="BH5" s="4" t="s">
        <v>84</v>
      </c>
      <c r="BI5" s="4" t="s">
        <v>84</v>
      </c>
      <c r="BJ5" s="4" t="s">
        <v>84</v>
      </c>
      <c r="BK5" s="4" t="s">
        <v>84</v>
      </c>
      <c r="BL5" s="17" t="s">
        <v>84</v>
      </c>
      <c r="BM5" s="22">
        <v>171810</v>
      </c>
      <c r="BN5" s="4" t="s">
        <v>84</v>
      </c>
      <c r="BO5" s="4" t="s">
        <v>84</v>
      </c>
      <c r="BP5" s="4" t="s">
        <v>84</v>
      </c>
      <c r="BQ5" s="4" t="s">
        <v>84</v>
      </c>
      <c r="BR5" s="17" t="s">
        <v>84</v>
      </c>
      <c r="BS5" s="22">
        <v>-63568</v>
      </c>
      <c r="BT5" s="4" t="s">
        <v>84</v>
      </c>
      <c r="BU5" s="4" t="s">
        <v>84</v>
      </c>
      <c r="BV5" s="4" t="s">
        <v>84</v>
      </c>
      <c r="BW5" s="4" t="s">
        <v>84</v>
      </c>
      <c r="BX5" s="17" t="s">
        <v>84</v>
      </c>
      <c r="BY5" s="11" t="s">
        <v>84</v>
      </c>
      <c r="BZ5" s="4" t="s">
        <v>84</v>
      </c>
      <c r="CA5" s="4" t="s">
        <v>84</v>
      </c>
      <c r="CB5" s="4" t="s">
        <v>84</v>
      </c>
      <c r="CC5" s="4" t="s">
        <v>84</v>
      </c>
      <c r="CD5" s="17" t="s">
        <v>84</v>
      </c>
      <c r="CE5" s="22">
        <v>0</v>
      </c>
      <c r="CF5" s="4" t="s">
        <v>84</v>
      </c>
      <c r="CG5" s="4" t="s">
        <v>84</v>
      </c>
      <c r="CH5" s="4" t="s">
        <v>84</v>
      </c>
      <c r="CI5" s="4" t="s">
        <v>84</v>
      </c>
      <c r="CJ5" s="17" t="s">
        <v>84</v>
      </c>
      <c r="CK5" s="22">
        <v>0</v>
      </c>
      <c r="CL5" s="4" t="s">
        <v>84</v>
      </c>
      <c r="CM5" s="4" t="s">
        <v>84</v>
      </c>
      <c r="CN5" s="4" t="s">
        <v>84</v>
      </c>
      <c r="CO5" s="4" t="s">
        <v>84</v>
      </c>
      <c r="CP5" s="17" t="s">
        <v>84</v>
      </c>
      <c r="CQ5" s="22">
        <v>-63568</v>
      </c>
      <c r="CR5" s="4" t="s">
        <v>84</v>
      </c>
      <c r="CS5" s="4" t="s">
        <v>84</v>
      </c>
      <c r="CT5" s="4" t="s">
        <v>84</v>
      </c>
      <c r="CU5" s="4" t="s">
        <v>84</v>
      </c>
      <c r="CV5" s="17" t="s">
        <v>84</v>
      </c>
      <c r="CW5" s="22">
        <v>0</v>
      </c>
      <c r="CX5" s="4" t="s">
        <v>84</v>
      </c>
      <c r="CY5" s="4" t="s">
        <v>84</v>
      </c>
      <c r="CZ5" s="4" t="s">
        <v>84</v>
      </c>
      <c r="DA5" s="4" t="s">
        <v>84</v>
      </c>
      <c r="DB5" s="17" t="s">
        <v>84</v>
      </c>
      <c r="DC5" s="22">
        <v>-68038</v>
      </c>
      <c r="DD5" s="4" t="s">
        <v>84</v>
      </c>
      <c r="DE5" s="4" t="s">
        <v>84</v>
      </c>
      <c r="DF5" s="4" t="s">
        <v>84</v>
      </c>
      <c r="DG5" s="4" t="s">
        <v>84</v>
      </c>
      <c r="DH5" s="17" t="s">
        <v>84</v>
      </c>
      <c r="DI5" s="22">
        <v>-19928</v>
      </c>
      <c r="DJ5" s="4" t="s">
        <v>84</v>
      </c>
      <c r="DK5" s="4" t="s">
        <v>84</v>
      </c>
      <c r="DL5" s="4" t="s">
        <v>84</v>
      </c>
      <c r="DM5" s="4" t="s">
        <v>84</v>
      </c>
      <c r="DN5" s="17" t="s">
        <v>84</v>
      </c>
      <c r="DO5" s="22">
        <v>-47515</v>
      </c>
      <c r="DP5" s="4" t="s">
        <v>84</v>
      </c>
      <c r="DQ5" s="4" t="s">
        <v>84</v>
      </c>
      <c r="DR5" s="4" t="s">
        <v>84</v>
      </c>
      <c r="DS5" s="4" t="s">
        <v>84</v>
      </c>
      <c r="DT5" s="17" t="s">
        <v>84</v>
      </c>
      <c r="DU5" s="22">
        <v>0</v>
      </c>
      <c r="DV5" s="4" t="s">
        <v>84</v>
      </c>
      <c r="DW5" s="4" t="s">
        <v>84</v>
      </c>
      <c r="DX5" s="4" t="s">
        <v>84</v>
      </c>
      <c r="DY5" s="4" t="s">
        <v>84</v>
      </c>
      <c r="DZ5" s="17" t="s">
        <v>84</v>
      </c>
      <c r="EA5" s="22">
        <v>0</v>
      </c>
      <c r="EB5" s="4" t="s">
        <v>84</v>
      </c>
      <c r="EC5" s="4" t="s">
        <v>84</v>
      </c>
      <c r="ED5" s="4" t="s">
        <v>84</v>
      </c>
      <c r="EE5" s="4" t="s">
        <v>84</v>
      </c>
      <c r="EF5" s="17" t="s">
        <v>84</v>
      </c>
      <c r="EG5" s="22">
        <v>-199049</v>
      </c>
      <c r="EH5" s="4" t="s">
        <v>84</v>
      </c>
      <c r="EI5" s="4" t="s">
        <v>84</v>
      </c>
      <c r="EJ5" s="4" t="s">
        <v>84</v>
      </c>
      <c r="EK5" s="4" t="s">
        <v>84</v>
      </c>
      <c r="EL5" s="17" t="s">
        <v>84</v>
      </c>
      <c r="EM5" s="22">
        <v>-27239</v>
      </c>
      <c r="EN5" s="4" t="s">
        <v>84</v>
      </c>
      <c r="EO5" s="4" t="s">
        <v>84</v>
      </c>
      <c r="EP5" s="4" t="s">
        <v>84</v>
      </c>
      <c r="EQ5" s="4" t="s">
        <v>84</v>
      </c>
      <c r="ER5" s="17" t="s">
        <v>84</v>
      </c>
      <c r="ES5" s="22">
        <v>0</v>
      </c>
      <c r="ET5" s="4" t="s">
        <v>84</v>
      </c>
      <c r="EU5" s="4" t="s">
        <v>84</v>
      </c>
      <c r="EV5" s="4" t="s">
        <v>84</v>
      </c>
      <c r="EW5" s="4" t="s">
        <v>84</v>
      </c>
      <c r="EX5" s="17" t="s">
        <v>84</v>
      </c>
      <c r="EY5" s="22">
        <v>0</v>
      </c>
      <c r="EZ5" s="4" t="s">
        <v>84</v>
      </c>
      <c r="FA5" s="4" t="s">
        <v>84</v>
      </c>
      <c r="FB5" s="4" t="s">
        <v>84</v>
      </c>
      <c r="FC5" s="4" t="s">
        <v>84</v>
      </c>
      <c r="FD5" s="17" t="s">
        <v>84</v>
      </c>
      <c r="FE5" s="22">
        <v>0</v>
      </c>
      <c r="FF5" s="4" t="s">
        <v>84</v>
      </c>
      <c r="FG5" s="4" t="s">
        <v>84</v>
      </c>
      <c r="FH5" s="4" t="s">
        <v>84</v>
      </c>
      <c r="FI5" s="4" t="s">
        <v>84</v>
      </c>
      <c r="FJ5" s="17" t="s">
        <v>84</v>
      </c>
      <c r="FK5" s="22">
        <v>0</v>
      </c>
      <c r="FL5" s="4" t="s">
        <v>84</v>
      </c>
      <c r="FM5" s="4" t="s">
        <v>84</v>
      </c>
      <c r="FN5" s="4" t="s">
        <v>84</v>
      </c>
      <c r="FO5" s="4" t="s">
        <v>84</v>
      </c>
      <c r="FP5" s="17" t="s">
        <v>84</v>
      </c>
      <c r="FQ5" s="22">
        <v>65787</v>
      </c>
      <c r="FR5" s="4" t="s">
        <v>84</v>
      </c>
      <c r="FS5" s="4" t="s">
        <v>84</v>
      </c>
      <c r="FT5" s="4" t="s">
        <v>84</v>
      </c>
      <c r="FU5" s="4" t="s">
        <v>84</v>
      </c>
      <c r="FV5" s="17" t="s">
        <v>84</v>
      </c>
      <c r="FW5" s="22">
        <v>-2117</v>
      </c>
      <c r="FX5" s="4" t="s">
        <v>84</v>
      </c>
      <c r="FY5" s="4" t="s">
        <v>84</v>
      </c>
      <c r="FZ5" s="4" t="s">
        <v>84</v>
      </c>
      <c r="GA5" s="4" t="s">
        <v>84</v>
      </c>
      <c r="GB5" s="17" t="s">
        <v>84</v>
      </c>
      <c r="GC5" s="22">
        <v>36431</v>
      </c>
      <c r="GD5" s="4" t="s">
        <v>84</v>
      </c>
      <c r="GE5" s="4" t="s">
        <v>84</v>
      </c>
      <c r="GF5" s="4" t="s">
        <v>84</v>
      </c>
      <c r="GG5" s="4" t="s">
        <v>84</v>
      </c>
      <c r="GH5" s="17" t="s">
        <v>84</v>
      </c>
      <c r="GI5" s="22">
        <v>0</v>
      </c>
      <c r="GJ5" s="4" t="s">
        <v>84</v>
      </c>
      <c r="GK5" s="4" t="s">
        <v>84</v>
      </c>
      <c r="GL5" s="4" t="s">
        <v>84</v>
      </c>
      <c r="GM5" s="4" t="s">
        <v>84</v>
      </c>
      <c r="GN5" s="17" t="s">
        <v>84</v>
      </c>
      <c r="GO5" s="22">
        <v>0</v>
      </c>
      <c r="GP5" s="4" t="s">
        <v>84</v>
      </c>
      <c r="GQ5" s="4" t="s">
        <v>84</v>
      </c>
      <c r="GR5" s="4" t="s">
        <v>84</v>
      </c>
      <c r="GS5" s="4" t="s">
        <v>84</v>
      </c>
      <c r="GT5" s="17" t="s">
        <v>84</v>
      </c>
      <c r="GU5" s="22">
        <v>-4435</v>
      </c>
      <c r="GV5" s="4" t="s">
        <v>84</v>
      </c>
      <c r="GW5" s="4" t="s">
        <v>84</v>
      </c>
      <c r="GX5" s="4" t="s">
        <v>84</v>
      </c>
      <c r="GY5" s="4" t="s">
        <v>84</v>
      </c>
      <c r="GZ5" s="17" t="s">
        <v>84</v>
      </c>
      <c r="HA5" s="22">
        <v>0</v>
      </c>
      <c r="HB5" s="4" t="s">
        <v>84</v>
      </c>
      <c r="HC5" s="4" t="s">
        <v>84</v>
      </c>
      <c r="HD5" s="4" t="s">
        <v>84</v>
      </c>
      <c r="HE5" s="4" t="s">
        <v>84</v>
      </c>
      <c r="HF5" s="17" t="s">
        <v>84</v>
      </c>
      <c r="HG5" s="22">
        <v>31996</v>
      </c>
      <c r="HH5" s="4" t="s">
        <v>84</v>
      </c>
      <c r="HI5" s="4" t="s">
        <v>84</v>
      </c>
      <c r="HJ5" s="4" t="s">
        <v>84</v>
      </c>
      <c r="HK5" s="4" t="s">
        <v>84</v>
      </c>
      <c r="HL5" s="17" t="s">
        <v>84</v>
      </c>
    </row>
    <row r="6" spans="1:220">
      <c r="E6" s="11"/>
      <c r="J6" s="17"/>
      <c r="K6" s="11"/>
      <c r="P6" s="17"/>
      <c r="Q6" s="11"/>
      <c r="V6" s="17"/>
      <c r="W6" s="11"/>
      <c r="AB6" s="17"/>
      <c r="AC6" s="11"/>
      <c r="AH6" s="17"/>
      <c r="AI6" s="11"/>
      <c r="AN6" s="17"/>
      <c r="AO6" s="11"/>
      <c r="AT6" s="17"/>
      <c r="AU6" s="11"/>
      <c r="AZ6" s="17"/>
      <c r="BA6" s="11"/>
      <c r="BF6" s="17"/>
      <c r="BG6" s="11"/>
      <c r="BL6" s="17"/>
      <c r="BM6" s="11"/>
      <c r="BR6" s="17"/>
      <c r="BS6" s="11"/>
      <c r="BX6" s="17"/>
      <c r="BY6" s="11"/>
      <c r="CD6" s="17"/>
      <c r="CE6" s="11"/>
      <c r="CJ6" s="17"/>
      <c r="CK6" s="11"/>
      <c r="CP6" s="17"/>
      <c r="CQ6" s="11"/>
      <c r="CV6" s="17"/>
      <c r="CW6" s="11"/>
      <c r="DB6" s="17"/>
      <c r="DC6" s="11"/>
      <c r="DH6" s="17"/>
      <c r="DI6" s="11"/>
      <c r="DN6" s="17"/>
      <c r="DO6" s="11"/>
      <c r="DT6" s="17"/>
      <c r="DU6" s="11"/>
      <c r="DZ6" s="17"/>
      <c r="EA6" s="11"/>
      <c r="EF6" s="17"/>
      <c r="EG6" s="11"/>
      <c r="EL6" s="17"/>
      <c r="EM6" s="11"/>
      <c r="ER6" s="17"/>
      <c r="ES6" s="11"/>
      <c r="EX6" s="17"/>
      <c r="EY6" s="11"/>
      <c r="FD6" s="17"/>
      <c r="FE6" s="11"/>
      <c r="FJ6" s="17"/>
      <c r="FK6" s="11"/>
      <c r="FP6" s="17"/>
      <c r="FQ6" s="11"/>
      <c r="FV6" s="17"/>
      <c r="FW6" s="11"/>
      <c r="GB6" s="17"/>
      <c r="GC6" s="11"/>
      <c r="GH6" s="17"/>
      <c r="GI6" s="11"/>
      <c r="GN6" s="17"/>
      <c r="GO6" s="11"/>
      <c r="GT6" s="17"/>
      <c r="GU6" s="11"/>
      <c r="GZ6" s="17"/>
      <c r="HA6" s="11"/>
      <c r="HF6" s="17"/>
      <c r="HG6" s="11"/>
      <c r="HL6" s="17"/>
    </row>
    <row r="7" spans="1:220">
      <c r="E7" s="11"/>
      <c r="J7" s="17"/>
      <c r="K7" s="11"/>
      <c r="P7" s="17"/>
      <c r="Q7" s="11"/>
      <c r="V7" s="17"/>
      <c r="W7" s="11"/>
      <c r="AB7" s="17"/>
      <c r="AC7" s="11"/>
      <c r="AH7" s="17"/>
      <c r="AI7" s="11"/>
      <c r="AN7" s="17"/>
      <c r="AO7" s="11"/>
      <c r="AT7" s="17"/>
      <c r="AU7" s="11"/>
      <c r="AZ7" s="17"/>
      <c r="BA7" s="11"/>
      <c r="BF7" s="17"/>
      <c r="BG7" s="11"/>
      <c r="BL7" s="17"/>
      <c r="BM7" s="11"/>
      <c r="BR7" s="17"/>
      <c r="BS7" s="11"/>
      <c r="BX7" s="17"/>
      <c r="BY7" s="11"/>
      <c r="CD7" s="17"/>
      <c r="CE7" s="11"/>
      <c r="CJ7" s="17"/>
      <c r="CK7" s="11"/>
      <c r="CP7" s="17"/>
      <c r="CQ7" s="11"/>
      <c r="CV7" s="17"/>
      <c r="CW7" s="11"/>
      <c r="DB7" s="17"/>
      <c r="DC7" s="11"/>
      <c r="DH7" s="17"/>
      <c r="DI7" s="11"/>
      <c r="DN7" s="17"/>
      <c r="DO7" s="11"/>
      <c r="DT7" s="17"/>
      <c r="DU7" s="11"/>
      <c r="DZ7" s="17"/>
      <c r="EA7" s="11"/>
      <c r="EF7" s="17"/>
      <c r="EG7" s="11"/>
      <c r="EL7" s="17"/>
      <c r="EM7" s="11"/>
      <c r="ER7" s="17"/>
      <c r="ES7" s="11"/>
      <c r="EX7" s="17"/>
      <c r="EY7" s="11"/>
      <c r="FD7" s="17"/>
      <c r="FE7" s="11"/>
      <c r="FJ7" s="17"/>
      <c r="FK7" s="11"/>
      <c r="FP7" s="17"/>
      <c r="FQ7" s="11"/>
      <c r="FV7" s="17"/>
      <c r="FW7" s="11"/>
      <c r="GB7" s="17"/>
      <c r="GC7" s="11"/>
      <c r="GH7" s="17"/>
      <c r="GI7" s="11"/>
      <c r="GN7" s="17"/>
      <c r="GO7" s="11"/>
      <c r="GT7" s="17"/>
      <c r="GU7" s="11"/>
      <c r="GZ7" s="17"/>
      <c r="HA7" s="11"/>
      <c r="HF7" s="17"/>
      <c r="HG7" s="11"/>
      <c r="HL7" s="17"/>
    </row>
    <row r="8" spans="1:220">
      <c r="E8" s="11"/>
      <c r="J8" s="17"/>
      <c r="K8" s="11"/>
      <c r="P8" s="17"/>
      <c r="Q8" s="11"/>
      <c r="V8" s="17"/>
      <c r="W8" s="11"/>
      <c r="AB8" s="17"/>
      <c r="AC8" s="11"/>
      <c r="AH8" s="17"/>
      <c r="AI8" s="11"/>
      <c r="AN8" s="17"/>
      <c r="AO8" s="11"/>
      <c r="AT8" s="17"/>
      <c r="AU8" s="11"/>
      <c r="AZ8" s="17"/>
      <c r="BA8" s="11"/>
      <c r="BF8" s="17"/>
      <c r="BG8" s="11"/>
      <c r="BL8" s="17"/>
      <c r="BM8" s="11"/>
      <c r="BR8" s="17"/>
      <c r="BS8" s="11"/>
      <c r="BX8" s="17"/>
      <c r="BY8" s="11"/>
      <c r="CD8" s="17"/>
      <c r="CE8" s="11"/>
      <c r="CJ8" s="17"/>
      <c r="CK8" s="11"/>
      <c r="CP8" s="17"/>
      <c r="CQ8" s="11"/>
      <c r="CV8" s="17"/>
      <c r="CW8" s="11"/>
      <c r="DB8" s="17"/>
      <c r="DC8" s="11"/>
      <c r="DH8" s="17"/>
      <c r="DI8" s="11"/>
      <c r="DN8" s="17"/>
      <c r="DO8" s="11"/>
      <c r="DT8" s="17"/>
      <c r="DU8" s="11"/>
      <c r="DZ8" s="17"/>
      <c r="EA8" s="11"/>
      <c r="EF8" s="17"/>
      <c r="EG8" s="11"/>
      <c r="EL8" s="17"/>
      <c r="EM8" s="11"/>
      <c r="ER8" s="17"/>
      <c r="ES8" s="11"/>
      <c r="EX8" s="17"/>
      <c r="EY8" s="11"/>
      <c r="FD8" s="17"/>
      <c r="FE8" s="11"/>
      <c r="FJ8" s="17"/>
      <c r="FK8" s="11"/>
      <c r="FP8" s="17"/>
      <c r="FQ8" s="11"/>
      <c r="FV8" s="17"/>
      <c r="FW8" s="11"/>
      <c r="GB8" s="17"/>
      <c r="GC8" s="11"/>
      <c r="GH8" s="17"/>
      <c r="GI8" s="11"/>
      <c r="GN8" s="17"/>
      <c r="GO8" s="11"/>
      <c r="GT8" s="17"/>
      <c r="GU8" s="11"/>
      <c r="GZ8" s="17"/>
      <c r="HA8" s="11"/>
      <c r="HF8" s="17"/>
      <c r="HG8" s="11"/>
      <c r="HL8" s="17"/>
    </row>
    <row r="9" spans="1:220">
      <c r="E9" s="11"/>
      <c r="J9" s="17"/>
      <c r="K9" s="11"/>
      <c r="P9" s="17"/>
      <c r="Q9" s="11"/>
      <c r="V9" s="17"/>
      <c r="W9" s="11"/>
      <c r="AB9" s="17"/>
      <c r="AC9" s="11"/>
      <c r="AH9" s="17"/>
      <c r="AI9" s="11"/>
      <c r="AN9" s="17"/>
      <c r="AO9" s="11"/>
      <c r="AT9" s="17"/>
      <c r="AU9" s="11"/>
      <c r="AZ9" s="17"/>
      <c r="BA9" s="11"/>
      <c r="BF9" s="17"/>
      <c r="BG9" s="11"/>
      <c r="BL9" s="17"/>
      <c r="BM9" s="11"/>
      <c r="BR9" s="17"/>
      <c r="BS9" s="11"/>
      <c r="BX9" s="17"/>
      <c r="BY9" s="11"/>
      <c r="CD9" s="17"/>
      <c r="CE9" s="11"/>
      <c r="CJ9" s="17"/>
      <c r="CK9" s="11"/>
      <c r="CP9" s="17"/>
      <c r="CQ9" s="11"/>
      <c r="CV9" s="17"/>
      <c r="CW9" s="11"/>
      <c r="DB9" s="17"/>
      <c r="DC9" s="11"/>
      <c r="DH9" s="17"/>
      <c r="DI9" s="11"/>
      <c r="DN9" s="17"/>
      <c r="DO9" s="11"/>
      <c r="DT9" s="17"/>
      <c r="DU9" s="11"/>
      <c r="DZ9" s="17"/>
      <c r="EA9" s="11"/>
      <c r="EF9" s="17"/>
      <c r="EG9" s="11"/>
      <c r="EL9" s="17"/>
      <c r="EM9" s="11"/>
      <c r="ER9" s="17"/>
      <c r="ES9" s="11"/>
      <c r="EX9" s="17"/>
      <c r="EY9" s="11"/>
      <c r="FD9" s="17"/>
      <c r="FE9" s="11"/>
      <c r="FJ9" s="17"/>
      <c r="FK9" s="11"/>
      <c r="FP9" s="17"/>
      <c r="FQ9" s="11"/>
      <c r="FV9" s="17"/>
      <c r="FW9" s="11"/>
      <c r="GB9" s="17"/>
      <c r="GC9" s="11"/>
      <c r="GH9" s="17"/>
      <c r="GI9" s="11"/>
      <c r="GN9" s="17"/>
      <c r="GO9" s="11"/>
      <c r="GT9" s="17"/>
      <c r="GU9" s="11"/>
      <c r="GZ9" s="17"/>
      <c r="HA9" s="11"/>
      <c r="HF9" s="17"/>
      <c r="HG9" s="11"/>
      <c r="HL9" s="17"/>
    </row>
    <row r="10" spans="1:220">
      <c r="E10" s="11"/>
      <c r="J10" s="17"/>
      <c r="K10" s="11"/>
      <c r="P10" s="17"/>
      <c r="Q10" s="11"/>
      <c r="V10" s="17"/>
      <c r="W10" s="11"/>
      <c r="AB10" s="17"/>
      <c r="AC10" s="11"/>
      <c r="AH10" s="17"/>
      <c r="AI10" s="11"/>
      <c r="AN10" s="17"/>
      <c r="AO10" s="11"/>
      <c r="AT10" s="17"/>
      <c r="AU10" s="11"/>
      <c r="AZ10" s="17"/>
      <c r="BA10" s="11"/>
      <c r="BF10" s="17"/>
      <c r="BG10" s="11"/>
      <c r="BL10" s="17"/>
      <c r="BM10" s="11"/>
      <c r="BR10" s="17"/>
      <c r="BS10" s="11"/>
      <c r="BX10" s="17"/>
      <c r="BY10" s="11"/>
      <c r="CD10" s="17"/>
      <c r="CE10" s="11"/>
      <c r="CJ10" s="17"/>
      <c r="CK10" s="11"/>
      <c r="CP10" s="17"/>
      <c r="CQ10" s="11"/>
      <c r="CV10" s="17"/>
      <c r="CW10" s="11"/>
      <c r="DB10" s="17"/>
      <c r="DC10" s="11"/>
      <c r="DH10" s="17"/>
      <c r="DI10" s="11"/>
      <c r="DN10" s="17"/>
      <c r="DO10" s="11"/>
      <c r="DT10" s="17"/>
      <c r="DU10" s="11"/>
      <c r="DZ10" s="17"/>
      <c r="EA10" s="11"/>
      <c r="EF10" s="17"/>
      <c r="EG10" s="11"/>
      <c r="EL10" s="17"/>
      <c r="EM10" s="11"/>
      <c r="ER10" s="17"/>
      <c r="ES10" s="11"/>
      <c r="EX10" s="17"/>
      <c r="EY10" s="11"/>
      <c r="FD10" s="17"/>
      <c r="FE10" s="11"/>
      <c r="FJ10" s="17"/>
      <c r="FK10" s="11"/>
      <c r="FP10" s="17"/>
      <c r="FQ10" s="11"/>
      <c r="FV10" s="17"/>
      <c r="FW10" s="11"/>
      <c r="GB10" s="17"/>
      <c r="GC10" s="11"/>
      <c r="GH10" s="17"/>
      <c r="GI10" s="11"/>
      <c r="GN10" s="17"/>
      <c r="GO10" s="11"/>
      <c r="GT10" s="17"/>
      <c r="GU10" s="11"/>
      <c r="GZ10" s="17"/>
      <c r="HA10" s="11"/>
      <c r="HF10" s="17"/>
      <c r="HG10" s="11"/>
      <c r="HL10" s="17"/>
    </row>
    <row r="11" spans="1:220">
      <c r="D11" s="1" t="s">
        <v>103</v>
      </c>
      <c r="E11" s="12">
        <f t="shared" ref="E11:V11" si="0">SUM(E4:E5)</f>
        <v>170622</v>
      </c>
      <c r="F11" s="5">
        <f t="shared" si="0"/>
        <v>851362</v>
      </c>
      <c r="G11" s="5">
        <f t="shared" si="0"/>
        <v>336058</v>
      </c>
      <c r="H11" s="5">
        <f t="shared" si="0"/>
        <v>85048</v>
      </c>
      <c r="I11" s="5">
        <f t="shared" si="0"/>
        <v>61682</v>
      </c>
      <c r="J11" s="18">
        <f t="shared" si="0"/>
        <v>192946</v>
      </c>
      <c r="K11" s="12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18">
        <f t="shared" si="0"/>
        <v>0</v>
      </c>
      <c r="Q11" s="12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18">
        <f t="shared" si="0"/>
        <v>0</v>
      </c>
      <c r="W11" s="12"/>
      <c r="X11" s="5">
        <f t="shared" ref="X11:BC11" si="1">SUM(X4:X5)</f>
        <v>0</v>
      </c>
      <c r="Y11" s="5">
        <f t="shared" si="1"/>
        <v>0</v>
      </c>
      <c r="Z11" s="5">
        <f t="shared" si="1"/>
        <v>0</v>
      </c>
      <c r="AA11" s="5">
        <f t="shared" si="1"/>
        <v>0</v>
      </c>
      <c r="AB11" s="18">
        <f t="shared" si="1"/>
        <v>0</v>
      </c>
      <c r="AC11" s="12">
        <f t="shared" si="1"/>
        <v>0</v>
      </c>
      <c r="AD11" s="5">
        <f t="shared" si="1"/>
        <v>0</v>
      </c>
      <c r="AE11" s="5">
        <f t="shared" si="1"/>
        <v>0</v>
      </c>
      <c r="AF11" s="5">
        <f t="shared" si="1"/>
        <v>0</v>
      </c>
      <c r="AG11" s="5">
        <f t="shared" si="1"/>
        <v>0</v>
      </c>
      <c r="AH11" s="18">
        <f t="shared" si="1"/>
        <v>0</v>
      </c>
      <c r="AI11" s="12">
        <f t="shared" si="1"/>
        <v>0</v>
      </c>
      <c r="AJ11" s="5">
        <f t="shared" si="1"/>
        <v>0</v>
      </c>
      <c r="AK11" s="5">
        <f t="shared" si="1"/>
        <v>0</v>
      </c>
      <c r="AL11" s="5">
        <f t="shared" si="1"/>
        <v>0</v>
      </c>
      <c r="AM11" s="5">
        <f t="shared" si="1"/>
        <v>0</v>
      </c>
      <c r="AN11" s="18">
        <f t="shared" si="1"/>
        <v>0</v>
      </c>
      <c r="AO11" s="12">
        <f t="shared" si="1"/>
        <v>170622</v>
      </c>
      <c r="AP11" s="5">
        <f t="shared" si="1"/>
        <v>851362</v>
      </c>
      <c r="AQ11" s="5">
        <f t="shared" si="1"/>
        <v>336058</v>
      </c>
      <c r="AR11" s="5">
        <f t="shared" si="1"/>
        <v>85048</v>
      </c>
      <c r="AS11" s="5">
        <f t="shared" si="1"/>
        <v>61682</v>
      </c>
      <c r="AT11" s="18">
        <f t="shared" si="1"/>
        <v>192946</v>
      </c>
      <c r="AU11" s="12">
        <f t="shared" si="1"/>
        <v>0</v>
      </c>
      <c r="AV11" s="5">
        <f t="shared" si="1"/>
        <v>0</v>
      </c>
      <c r="AW11" s="5">
        <f t="shared" si="1"/>
        <v>0</v>
      </c>
      <c r="AX11" s="5">
        <f t="shared" si="1"/>
        <v>0</v>
      </c>
      <c r="AY11" s="5">
        <f t="shared" si="1"/>
        <v>0</v>
      </c>
      <c r="AZ11" s="18">
        <f t="shared" si="1"/>
        <v>0</v>
      </c>
      <c r="BA11" s="12">
        <f t="shared" si="1"/>
        <v>0</v>
      </c>
      <c r="BB11" s="5">
        <f t="shared" si="1"/>
        <v>0</v>
      </c>
      <c r="BC11" s="5">
        <f t="shared" si="1"/>
        <v>0</v>
      </c>
      <c r="BD11" s="5">
        <f t="shared" ref="BD11:BX11" si="2">SUM(BD4:BD5)</f>
        <v>0</v>
      </c>
      <c r="BE11" s="5">
        <f t="shared" si="2"/>
        <v>0</v>
      </c>
      <c r="BF11" s="18">
        <f t="shared" si="2"/>
        <v>0</v>
      </c>
      <c r="BG11" s="12">
        <f t="shared" si="2"/>
        <v>1188</v>
      </c>
      <c r="BH11" s="5">
        <f t="shared" si="2"/>
        <v>3192</v>
      </c>
      <c r="BI11" s="5">
        <f t="shared" si="2"/>
        <v>137</v>
      </c>
      <c r="BJ11" s="5">
        <f t="shared" si="2"/>
        <v>125</v>
      </c>
      <c r="BK11" s="5">
        <f t="shared" si="2"/>
        <v>125</v>
      </c>
      <c r="BL11" s="18">
        <f t="shared" si="2"/>
        <v>125</v>
      </c>
      <c r="BM11" s="12">
        <f t="shared" si="2"/>
        <v>171810</v>
      </c>
      <c r="BN11" s="5">
        <f t="shared" si="2"/>
        <v>854554</v>
      </c>
      <c r="BO11" s="5">
        <f t="shared" si="2"/>
        <v>336195</v>
      </c>
      <c r="BP11" s="5">
        <f t="shared" si="2"/>
        <v>85173</v>
      </c>
      <c r="BQ11" s="5">
        <f t="shared" si="2"/>
        <v>61807</v>
      </c>
      <c r="BR11" s="18">
        <f t="shared" si="2"/>
        <v>193071</v>
      </c>
      <c r="BS11" s="12">
        <f t="shared" si="2"/>
        <v>-63568</v>
      </c>
      <c r="BT11" s="5">
        <f t="shared" si="2"/>
        <v>0</v>
      </c>
      <c r="BU11" s="5">
        <f t="shared" si="2"/>
        <v>0</v>
      </c>
      <c r="BV11" s="5">
        <f t="shared" si="2"/>
        <v>0</v>
      </c>
      <c r="BW11" s="5">
        <f t="shared" si="2"/>
        <v>0</v>
      </c>
      <c r="BX11" s="18">
        <f t="shared" si="2"/>
        <v>0</v>
      </c>
      <c r="BY11" s="12"/>
      <c r="BZ11" s="5">
        <f t="shared" ref="BZ11:DE11" si="3">SUM(BZ4:BZ5)</f>
        <v>0</v>
      </c>
      <c r="CA11" s="5">
        <f t="shared" si="3"/>
        <v>0</v>
      </c>
      <c r="CB11" s="5">
        <f t="shared" si="3"/>
        <v>0</v>
      </c>
      <c r="CC11" s="5">
        <f t="shared" si="3"/>
        <v>0</v>
      </c>
      <c r="CD11" s="18">
        <f t="shared" si="3"/>
        <v>0</v>
      </c>
      <c r="CE11" s="12">
        <f t="shared" si="3"/>
        <v>0</v>
      </c>
      <c r="CF11" s="5">
        <f t="shared" si="3"/>
        <v>0</v>
      </c>
      <c r="CG11" s="5">
        <f t="shared" si="3"/>
        <v>0</v>
      </c>
      <c r="CH11" s="5">
        <f t="shared" si="3"/>
        <v>0</v>
      </c>
      <c r="CI11" s="5">
        <f t="shared" si="3"/>
        <v>0</v>
      </c>
      <c r="CJ11" s="18">
        <f t="shared" si="3"/>
        <v>0</v>
      </c>
      <c r="CK11" s="12">
        <f t="shared" si="3"/>
        <v>0</v>
      </c>
      <c r="CL11" s="5">
        <f t="shared" si="3"/>
        <v>0</v>
      </c>
      <c r="CM11" s="5">
        <f t="shared" si="3"/>
        <v>0</v>
      </c>
      <c r="CN11" s="5">
        <f t="shared" si="3"/>
        <v>0</v>
      </c>
      <c r="CO11" s="5">
        <f t="shared" si="3"/>
        <v>0</v>
      </c>
      <c r="CP11" s="18">
        <f t="shared" si="3"/>
        <v>0</v>
      </c>
      <c r="CQ11" s="12">
        <f t="shared" si="3"/>
        <v>-63568</v>
      </c>
      <c r="CR11" s="5">
        <f t="shared" si="3"/>
        <v>0</v>
      </c>
      <c r="CS11" s="5">
        <f t="shared" si="3"/>
        <v>0</v>
      </c>
      <c r="CT11" s="5">
        <f t="shared" si="3"/>
        <v>0</v>
      </c>
      <c r="CU11" s="5">
        <f t="shared" si="3"/>
        <v>0</v>
      </c>
      <c r="CV11" s="18">
        <f t="shared" si="3"/>
        <v>0</v>
      </c>
      <c r="CW11" s="12">
        <f t="shared" si="3"/>
        <v>0</v>
      </c>
      <c r="CX11" s="5">
        <f t="shared" si="3"/>
        <v>0</v>
      </c>
      <c r="CY11" s="5">
        <f t="shared" si="3"/>
        <v>0</v>
      </c>
      <c r="CZ11" s="5">
        <f t="shared" si="3"/>
        <v>0</v>
      </c>
      <c r="DA11" s="5">
        <f t="shared" si="3"/>
        <v>0</v>
      </c>
      <c r="DB11" s="18">
        <f t="shared" si="3"/>
        <v>0</v>
      </c>
      <c r="DC11" s="12">
        <f t="shared" si="3"/>
        <v>-68038</v>
      </c>
      <c r="DD11" s="5">
        <f t="shared" si="3"/>
        <v>-49807</v>
      </c>
      <c r="DE11" s="5">
        <f t="shared" si="3"/>
        <v>-122053</v>
      </c>
      <c r="DF11" s="5">
        <f t="shared" ref="DF11:EK11" si="4">SUM(DF4:DF5)</f>
        <v>-61869</v>
      </c>
      <c r="DG11" s="5">
        <f t="shared" si="4"/>
        <v>-107528</v>
      </c>
      <c r="DH11" s="18">
        <f t="shared" si="4"/>
        <v>-63783</v>
      </c>
      <c r="DI11" s="12">
        <f t="shared" si="4"/>
        <v>-19928</v>
      </c>
      <c r="DJ11" s="5">
        <f t="shared" si="4"/>
        <v>-16445</v>
      </c>
      <c r="DK11" s="5">
        <f t="shared" si="4"/>
        <v>-14583</v>
      </c>
      <c r="DL11" s="5">
        <f t="shared" si="4"/>
        <v>-10674</v>
      </c>
      <c r="DM11" s="5">
        <f t="shared" si="4"/>
        <v>-6186</v>
      </c>
      <c r="DN11" s="18">
        <f t="shared" si="4"/>
        <v>0</v>
      </c>
      <c r="DO11" s="12">
        <f t="shared" si="4"/>
        <v>-47515</v>
      </c>
      <c r="DP11" s="5">
        <f t="shared" si="4"/>
        <v>-39018</v>
      </c>
      <c r="DQ11" s="5">
        <f t="shared" si="4"/>
        <v>-39029</v>
      </c>
      <c r="DR11" s="5">
        <f t="shared" si="4"/>
        <v>-29913</v>
      </c>
      <c r="DS11" s="5">
        <f t="shared" si="4"/>
        <v>-27684</v>
      </c>
      <c r="DT11" s="18">
        <f t="shared" si="4"/>
        <v>-34035</v>
      </c>
      <c r="DU11" s="12">
        <f t="shared" si="4"/>
        <v>0</v>
      </c>
      <c r="DV11" s="5">
        <f t="shared" si="4"/>
        <v>0</v>
      </c>
      <c r="DW11" s="5">
        <f t="shared" si="4"/>
        <v>0</v>
      </c>
      <c r="DX11" s="5">
        <f t="shared" si="4"/>
        <v>0</v>
      </c>
      <c r="DY11" s="5">
        <f t="shared" si="4"/>
        <v>0</v>
      </c>
      <c r="DZ11" s="18">
        <f t="shared" si="4"/>
        <v>0</v>
      </c>
      <c r="EA11" s="12">
        <f t="shared" si="4"/>
        <v>0</v>
      </c>
      <c r="EB11" s="5">
        <f t="shared" si="4"/>
        <v>0</v>
      </c>
      <c r="EC11" s="5">
        <f t="shared" si="4"/>
        <v>0</v>
      </c>
      <c r="ED11" s="5">
        <f t="shared" si="4"/>
        <v>0</v>
      </c>
      <c r="EE11" s="5">
        <f t="shared" si="4"/>
        <v>0</v>
      </c>
      <c r="EF11" s="18">
        <f t="shared" si="4"/>
        <v>0</v>
      </c>
      <c r="EG11" s="12">
        <f t="shared" si="4"/>
        <v>-199049</v>
      </c>
      <c r="EH11" s="5">
        <f t="shared" si="4"/>
        <v>-105270</v>
      </c>
      <c r="EI11" s="5">
        <f t="shared" si="4"/>
        <v>-175665</v>
      </c>
      <c r="EJ11" s="5">
        <f t="shared" si="4"/>
        <v>-102456</v>
      </c>
      <c r="EK11" s="5">
        <f t="shared" si="4"/>
        <v>-141398</v>
      </c>
      <c r="EL11" s="18">
        <f t="shared" ref="EL11:FQ11" si="5">SUM(EL4:EL5)</f>
        <v>-97818</v>
      </c>
      <c r="EM11" s="12">
        <f t="shared" si="5"/>
        <v>-27239</v>
      </c>
      <c r="EN11" s="5">
        <f t="shared" si="5"/>
        <v>749284</v>
      </c>
      <c r="EO11" s="5">
        <f t="shared" si="5"/>
        <v>160530</v>
      </c>
      <c r="EP11" s="5">
        <f t="shared" si="5"/>
        <v>-17283</v>
      </c>
      <c r="EQ11" s="5">
        <f t="shared" si="5"/>
        <v>-79591</v>
      </c>
      <c r="ER11" s="18">
        <f t="shared" si="5"/>
        <v>95253</v>
      </c>
      <c r="ES11" s="12">
        <f t="shared" si="5"/>
        <v>0</v>
      </c>
      <c r="ET11" s="5">
        <f t="shared" si="5"/>
        <v>0</v>
      </c>
      <c r="EU11" s="5">
        <f t="shared" si="5"/>
        <v>0</v>
      </c>
      <c r="EV11" s="5">
        <f t="shared" si="5"/>
        <v>0</v>
      </c>
      <c r="EW11" s="5">
        <f t="shared" si="5"/>
        <v>0</v>
      </c>
      <c r="EX11" s="18">
        <f t="shared" si="5"/>
        <v>0</v>
      </c>
      <c r="EY11" s="12">
        <f t="shared" si="5"/>
        <v>0</v>
      </c>
      <c r="EZ11" s="5">
        <f t="shared" si="5"/>
        <v>0</v>
      </c>
      <c r="FA11" s="5">
        <f t="shared" si="5"/>
        <v>0</v>
      </c>
      <c r="FB11" s="5">
        <f t="shared" si="5"/>
        <v>0</v>
      </c>
      <c r="FC11" s="5">
        <f t="shared" si="5"/>
        <v>0</v>
      </c>
      <c r="FD11" s="18">
        <f t="shared" si="5"/>
        <v>0</v>
      </c>
      <c r="FE11" s="12">
        <f t="shared" si="5"/>
        <v>0</v>
      </c>
      <c r="FF11" s="5">
        <f t="shared" si="5"/>
        <v>0</v>
      </c>
      <c r="FG11" s="5">
        <f t="shared" si="5"/>
        <v>0</v>
      </c>
      <c r="FH11" s="5">
        <f t="shared" si="5"/>
        <v>0</v>
      </c>
      <c r="FI11" s="5">
        <f t="shared" si="5"/>
        <v>0</v>
      </c>
      <c r="FJ11" s="18">
        <f t="shared" si="5"/>
        <v>0</v>
      </c>
      <c r="FK11" s="12">
        <f t="shared" si="5"/>
        <v>0</v>
      </c>
      <c r="FL11" s="5">
        <f t="shared" si="5"/>
        <v>0</v>
      </c>
      <c r="FM11" s="5">
        <f t="shared" si="5"/>
        <v>0</v>
      </c>
      <c r="FN11" s="5">
        <f t="shared" si="5"/>
        <v>0</v>
      </c>
      <c r="FO11" s="5">
        <f t="shared" si="5"/>
        <v>0</v>
      </c>
      <c r="FP11" s="18">
        <f t="shared" si="5"/>
        <v>-70000</v>
      </c>
      <c r="FQ11" s="12">
        <f t="shared" si="5"/>
        <v>65787</v>
      </c>
      <c r="FR11" s="5">
        <f t="shared" ref="FR11:GW11" si="6">SUM(FR4:FR5)</f>
        <v>-40</v>
      </c>
      <c r="FS11" s="5">
        <f t="shared" si="6"/>
        <v>-98</v>
      </c>
      <c r="FT11" s="5">
        <f t="shared" si="6"/>
        <v>280</v>
      </c>
      <c r="FU11" s="5">
        <f t="shared" si="6"/>
        <v>6588</v>
      </c>
      <c r="FV11" s="18">
        <f t="shared" si="6"/>
        <v>4542</v>
      </c>
      <c r="FW11" s="12">
        <f t="shared" si="6"/>
        <v>-2117</v>
      </c>
      <c r="FX11" s="5">
        <f t="shared" si="6"/>
        <v>-6743</v>
      </c>
      <c r="FY11" s="5">
        <f t="shared" si="6"/>
        <v>-12460</v>
      </c>
      <c r="FZ11" s="5">
        <f t="shared" si="6"/>
        <v>-10420</v>
      </c>
      <c r="GA11" s="5">
        <f t="shared" si="6"/>
        <v>-11132</v>
      </c>
      <c r="GB11" s="18">
        <f t="shared" si="6"/>
        <v>-12466</v>
      </c>
      <c r="GC11" s="12">
        <f t="shared" si="6"/>
        <v>36431</v>
      </c>
      <c r="GD11" s="5">
        <f t="shared" si="6"/>
        <v>742501</v>
      </c>
      <c r="GE11" s="5">
        <f t="shared" si="6"/>
        <v>147972</v>
      </c>
      <c r="GF11" s="5">
        <f t="shared" si="6"/>
        <v>-27423</v>
      </c>
      <c r="GG11" s="5">
        <f t="shared" si="6"/>
        <v>-84135</v>
      </c>
      <c r="GH11" s="18">
        <f t="shared" si="6"/>
        <v>87329</v>
      </c>
      <c r="GI11" s="12">
        <f t="shared" si="6"/>
        <v>0</v>
      </c>
      <c r="GJ11" s="5">
        <f t="shared" si="6"/>
        <v>0</v>
      </c>
      <c r="GK11" s="5">
        <f t="shared" si="6"/>
        <v>0</v>
      </c>
      <c r="GL11" s="5">
        <f t="shared" si="6"/>
        <v>0</v>
      </c>
      <c r="GM11" s="5">
        <f t="shared" si="6"/>
        <v>0</v>
      </c>
      <c r="GN11" s="18">
        <f t="shared" si="6"/>
        <v>0</v>
      </c>
      <c r="GO11" s="12">
        <f t="shared" si="6"/>
        <v>0</v>
      </c>
      <c r="GP11" s="5">
        <f t="shared" si="6"/>
        <v>0</v>
      </c>
      <c r="GQ11" s="5">
        <f t="shared" si="6"/>
        <v>0</v>
      </c>
      <c r="GR11" s="5">
        <f t="shared" si="6"/>
        <v>0</v>
      </c>
      <c r="GS11" s="5">
        <f t="shared" si="6"/>
        <v>0</v>
      </c>
      <c r="GT11" s="18">
        <f t="shared" si="6"/>
        <v>0</v>
      </c>
      <c r="GU11" s="12">
        <f t="shared" si="6"/>
        <v>-4435</v>
      </c>
      <c r="GV11" s="5">
        <f t="shared" si="6"/>
        <v>-154022</v>
      </c>
      <c r="GW11" s="5">
        <f t="shared" si="6"/>
        <v>-30010</v>
      </c>
      <c r="GX11" s="5">
        <f t="shared" ref="GX11:HL11" si="7">SUM(GX4:GX5)</f>
        <v>4080</v>
      </c>
      <c r="GY11" s="5">
        <f t="shared" si="7"/>
        <v>22551</v>
      </c>
      <c r="GZ11" s="18">
        <f t="shared" si="7"/>
        <v>-8392</v>
      </c>
      <c r="HA11" s="12">
        <f t="shared" si="7"/>
        <v>0</v>
      </c>
      <c r="HB11" s="5">
        <f t="shared" si="7"/>
        <v>0</v>
      </c>
      <c r="HC11" s="5">
        <f t="shared" si="7"/>
        <v>0</v>
      </c>
      <c r="HD11" s="5">
        <f t="shared" si="7"/>
        <v>0</v>
      </c>
      <c r="HE11" s="5">
        <f t="shared" si="7"/>
        <v>0</v>
      </c>
      <c r="HF11" s="18">
        <f t="shared" si="7"/>
        <v>0</v>
      </c>
      <c r="HG11" s="12">
        <f t="shared" si="7"/>
        <v>31996</v>
      </c>
      <c r="HH11" s="5">
        <f t="shared" si="7"/>
        <v>588479</v>
      </c>
      <c r="HI11" s="5">
        <f t="shared" si="7"/>
        <v>117962</v>
      </c>
      <c r="HJ11" s="5">
        <f t="shared" si="7"/>
        <v>-23343</v>
      </c>
      <c r="HK11" s="5">
        <f t="shared" si="7"/>
        <v>-61584</v>
      </c>
      <c r="HL11" s="18">
        <f t="shared" si="7"/>
        <v>8937</v>
      </c>
    </row>
    <row r="12" spans="1:220">
      <c r="D12" s="2" t="s">
        <v>104</v>
      </c>
      <c r="E12" s="13">
        <f t="shared" ref="E12:V12" si="8">AVERAGE(E4:E5)</f>
        <v>170622</v>
      </c>
      <c r="F12" s="6">
        <f t="shared" si="8"/>
        <v>851362</v>
      </c>
      <c r="G12" s="6">
        <f t="shared" si="8"/>
        <v>336058</v>
      </c>
      <c r="H12" s="6">
        <f t="shared" si="8"/>
        <v>85048</v>
      </c>
      <c r="I12" s="6">
        <f t="shared" si="8"/>
        <v>61682</v>
      </c>
      <c r="J12" s="19">
        <f t="shared" si="8"/>
        <v>192946</v>
      </c>
      <c r="K12" s="13">
        <f t="shared" si="8"/>
        <v>0</v>
      </c>
      <c r="L12" s="6">
        <f t="shared" si="8"/>
        <v>0</v>
      </c>
      <c r="M12" s="6">
        <f t="shared" si="8"/>
        <v>0</v>
      </c>
      <c r="N12" s="6">
        <f t="shared" si="8"/>
        <v>0</v>
      </c>
      <c r="O12" s="6">
        <f t="shared" si="8"/>
        <v>0</v>
      </c>
      <c r="P12" s="19">
        <f t="shared" si="8"/>
        <v>0</v>
      </c>
      <c r="Q12" s="13">
        <f t="shared" si="8"/>
        <v>0</v>
      </c>
      <c r="R12" s="6">
        <f t="shared" si="8"/>
        <v>0</v>
      </c>
      <c r="S12" s="6">
        <f t="shared" si="8"/>
        <v>0</v>
      </c>
      <c r="T12" s="6">
        <f t="shared" si="8"/>
        <v>0</v>
      </c>
      <c r="U12" s="6">
        <f t="shared" si="8"/>
        <v>0</v>
      </c>
      <c r="V12" s="19">
        <f t="shared" si="8"/>
        <v>0</v>
      </c>
      <c r="W12" s="13"/>
      <c r="X12" s="6">
        <f t="shared" ref="X12:BC12" si="9">AVERAGE(X4:X5)</f>
        <v>0</v>
      </c>
      <c r="Y12" s="6">
        <f t="shared" si="9"/>
        <v>0</v>
      </c>
      <c r="Z12" s="6">
        <f t="shared" si="9"/>
        <v>0</v>
      </c>
      <c r="AA12" s="6">
        <f t="shared" si="9"/>
        <v>0</v>
      </c>
      <c r="AB12" s="19">
        <f t="shared" si="9"/>
        <v>0</v>
      </c>
      <c r="AC12" s="13">
        <f t="shared" si="9"/>
        <v>0</v>
      </c>
      <c r="AD12" s="6">
        <f t="shared" si="9"/>
        <v>0</v>
      </c>
      <c r="AE12" s="6">
        <f t="shared" si="9"/>
        <v>0</v>
      </c>
      <c r="AF12" s="6">
        <f t="shared" si="9"/>
        <v>0</v>
      </c>
      <c r="AG12" s="6">
        <f t="shared" si="9"/>
        <v>0</v>
      </c>
      <c r="AH12" s="19">
        <f t="shared" si="9"/>
        <v>0</v>
      </c>
      <c r="AI12" s="13">
        <f t="shared" si="9"/>
        <v>0</v>
      </c>
      <c r="AJ12" s="6">
        <f t="shared" si="9"/>
        <v>0</v>
      </c>
      <c r="AK12" s="6">
        <f t="shared" si="9"/>
        <v>0</v>
      </c>
      <c r="AL12" s="6">
        <f t="shared" si="9"/>
        <v>0</v>
      </c>
      <c r="AM12" s="6">
        <f t="shared" si="9"/>
        <v>0</v>
      </c>
      <c r="AN12" s="19">
        <f t="shared" si="9"/>
        <v>0</v>
      </c>
      <c r="AO12" s="13">
        <f t="shared" si="9"/>
        <v>170622</v>
      </c>
      <c r="AP12" s="6">
        <f t="shared" si="9"/>
        <v>851362</v>
      </c>
      <c r="AQ12" s="6">
        <f t="shared" si="9"/>
        <v>336058</v>
      </c>
      <c r="AR12" s="6">
        <f t="shared" si="9"/>
        <v>85048</v>
      </c>
      <c r="AS12" s="6">
        <f t="shared" si="9"/>
        <v>61682</v>
      </c>
      <c r="AT12" s="19">
        <f t="shared" si="9"/>
        <v>192946</v>
      </c>
      <c r="AU12" s="13">
        <f t="shared" si="9"/>
        <v>0</v>
      </c>
      <c r="AV12" s="6">
        <f t="shared" si="9"/>
        <v>0</v>
      </c>
      <c r="AW12" s="6">
        <f t="shared" si="9"/>
        <v>0</v>
      </c>
      <c r="AX12" s="6">
        <f t="shared" si="9"/>
        <v>0</v>
      </c>
      <c r="AY12" s="6">
        <f t="shared" si="9"/>
        <v>0</v>
      </c>
      <c r="AZ12" s="19">
        <f t="shared" si="9"/>
        <v>0</v>
      </c>
      <c r="BA12" s="13">
        <f t="shared" si="9"/>
        <v>0</v>
      </c>
      <c r="BB12" s="6">
        <f t="shared" si="9"/>
        <v>0</v>
      </c>
      <c r="BC12" s="6">
        <f t="shared" si="9"/>
        <v>0</v>
      </c>
      <c r="BD12" s="6">
        <f t="shared" ref="BD12:BX12" si="10">AVERAGE(BD4:BD5)</f>
        <v>0</v>
      </c>
      <c r="BE12" s="6">
        <f t="shared" si="10"/>
        <v>0</v>
      </c>
      <c r="BF12" s="19">
        <f t="shared" si="10"/>
        <v>0</v>
      </c>
      <c r="BG12" s="13">
        <f t="shared" si="10"/>
        <v>1188</v>
      </c>
      <c r="BH12" s="6">
        <f t="shared" si="10"/>
        <v>3192</v>
      </c>
      <c r="BI12" s="6">
        <f t="shared" si="10"/>
        <v>137</v>
      </c>
      <c r="BJ12" s="6">
        <f t="shared" si="10"/>
        <v>125</v>
      </c>
      <c r="BK12" s="6">
        <f t="shared" si="10"/>
        <v>125</v>
      </c>
      <c r="BL12" s="19">
        <f t="shared" si="10"/>
        <v>125</v>
      </c>
      <c r="BM12" s="13">
        <f t="shared" si="10"/>
        <v>171810</v>
      </c>
      <c r="BN12" s="6">
        <f t="shared" si="10"/>
        <v>854554</v>
      </c>
      <c r="BO12" s="6">
        <f t="shared" si="10"/>
        <v>336195</v>
      </c>
      <c r="BP12" s="6">
        <f t="shared" si="10"/>
        <v>85173</v>
      </c>
      <c r="BQ12" s="6">
        <f t="shared" si="10"/>
        <v>61807</v>
      </c>
      <c r="BR12" s="19">
        <f t="shared" si="10"/>
        <v>193071</v>
      </c>
      <c r="BS12" s="13">
        <f t="shared" si="10"/>
        <v>-63568</v>
      </c>
      <c r="BT12" s="6">
        <f t="shared" si="10"/>
        <v>0</v>
      </c>
      <c r="BU12" s="6">
        <f t="shared" si="10"/>
        <v>0</v>
      </c>
      <c r="BV12" s="6">
        <f t="shared" si="10"/>
        <v>0</v>
      </c>
      <c r="BW12" s="6">
        <f t="shared" si="10"/>
        <v>0</v>
      </c>
      <c r="BX12" s="19">
        <f t="shared" si="10"/>
        <v>0</v>
      </c>
      <c r="BY12" s="13"/>
      <c r="BZ12" s="6">
        <f t="shared" ref="BZ12:DE12" si="11">AVERAGE(BZ4:BZ5)</f>
        <v>0</v>
      </c>
      <c r="CA12" s="6">
        <f t="shared" si="11"/>
        <v>0</v>
      </c>
      <c r="CB12" s="6">
        <f t="shared" si="11"/>
        <v>0</v>
      </c>
      <c r="CC12" s="6">
        <f t="shared" si="11"/>
        <v>0</v>
      </c>
      <c r="CD12" s="19">
        <f t="shared" si="11"/>
        <v>0</v>
      </c>
      <c r="CE12" s="13">
        <f t="shared" si="11"/>
        <v>0</v>
      </c>
      <c r="CF12" s="6">
        <f t="shared" si="11"/>
        <v>0</v>
      </c>
      <c r="CG12" s="6">
        <f t="shared" si="11"/>
        <v>0</v>
      </c>
      <c r="CH12" s="6">
        <f t="shared" si="11"/>
        <v>0</v>
      </c>
      <c r="CI12" s="6">
        <f t="shared" si="11"/>
        <v>0</v>
      </c>
      <c r="CJ12" s="19">
        <f t="shared" si="11"/>
        <v>0</v>
      </c>
      <c r="CK12" s="13">
        <f t="shared" si="11"/>
        <v>0</v>
      </c>
      <c r="CL12" s="6">
        <f t="shared" si="11"/>
        <v>0</v>
      </c>
      <c r="CM12" s="6">
        <f t="shared" si="11"/>
        <v>0</v>
      </c>
      <c r="CN12" s="6">
        <f t="shared" si="11"/>
        <v>0</v>
      </c>
      <c r="CO12" s="6">
        <f t="shared" si="11"/>
        <v>0</v>
      </c>
      <c r="CP12" s="19">
        <f t="shared" si="11"/>
        <v>0</v>
      </c>
      <c r="CQ12" s="13">
        <f t="shared" si="11"/>
        <v>-63568</v>
      </c>
      <c r="CR12" s="6">
        <f t="shared" si="11"/>
        <v>0</v>
      </c>
      <c r="CS12" s="6">
        <f t="shared" si="11"/>
        <v>0</v>
      </c>
      <c r="CT12" s="6">
        <f t="shared" si="11"/>
        <v>0</v>
      </c>
      <c r="CU12" s="6">
        <f t="shared" si="11"/>
        <v>0</v>
      </c>
      <c r="CV12" s="19">
        <f t="shared" si="11"/>
        <v>0</v>
      </c>
      <c r="CW12" s="13">
        <f t="shared" si="11"/>
        <v>0</v>
      </c>
      <c r="CX12" s="6">
        <f t="shared" si="11"/>
        <v>0</v>
      </c>
      <c r="CY12" s="6">
        <f t="shared" si="11"/>
        <v>0</v>
      </c>
      <c r="CZ12" s="6">
        <f t="shared" si="11"/>
        <v>0</v>
      </c>
      <c r="DA12" s="6">
        <f t="shared" si="11"/>
        <v>0</v>
      </c>
      <c r="DB12" s="19">
        <f t="shared" si="11"/>
        <v>0</v>
      </c>
      <c r="DC12" s="13">
        <f t="shared" si="11"/>
        <v>-68038</v>
      </c>
      <c r="DD12" s="6">
        <f t="shared" si="11"/>
        <v>-49807</v>
      </c>
      <c r="DE12" s="6">
        <f t="shared" si="11"/>
        <v>-122053</v>
      </c>
      <c r="DF12" s="6">
        <f t="shared" ref="DF12:EK12" si="12">AVERAGE(DF4:DF5)</f>
        <v>-61869</v>
      </c>
      <c r="DG12" s="6">
        <f t="shared" si="12"/>
        <v>-107528</v>
      </c>
      <c r="DH12" s="19">
        <f t="shared" si="12"/>
        <v>-63783</v>
      </c>
      <c r="DI12" s="13">
        <f t="shared" si="12"/>
        <v>-19928</v>
      </c>
      <c r="DJ12" s="6">
        <f t="shared" si="12"/>
        <v>-16445</v>
      </c>
      <c r="DK12" s="6">
        <f t="shared" si="12"/>
        <v>-14583</v>
      </c>
      <c r="DL12" s="6">
        <f t="shared" si="12"/>
        <v>-10674</v>
      </c>
      <c r="DM12" s="6">
        <f t="shared" si="12"/>
        <v>-6186</v>
      </c>
      <c r="DN12" s="19">
        <f t="shared" si="12"/>
        <v>0</v>
      </c>
      <c r="DO12" s="13">
        <f t="shared" si="12"/>
        <v>-47515</v>
      </c>
      <c r="DP12" s="6">
        <f t="shared" si="12"/>
        <v>-39018</v>
      </c>
      <c r="DQ12" s="6">
        <f t="shared" si="12"/>
        <v>-39029</v>
      </c>
      <c r="DR12" s="6">
        <f t="shared" si="12"/>
        <v>-29913</v>
      </c>
      <c r="DS12" s="6">
        <f t="shared" si="12"/>
        <v>-27684</v>
      </c>
      <c r="DT12" s="19">
        <f t="shared" si="12"/>
        <v>-34035</v>
      </c>
      <c r="DU12" s="13">
        <f t="shared" si="12"/>
        <v>0</v>
      </c>
      <c r="DV12" s="6">
        <f t="shared" si="12"/>
        <v>0</v>
      </c>
      <c r="DW12" s="6">
        <f t="shared" si="12"/>
        <v>0</v>
      </c>
      <c r="DX12" s="6">
        <f t="shared" si="12"/>
        <v>0</v>
      </c>
      <c r="DY12" s="6">
        <f t="shared" si="12"/>
        <v>0</v>
      </c>
      <c r="DZ12" s="19">
        <f t="shared" si="12"/>
        <v>0</v>
      </c>
      <c r="EA12" s="13">
        <f t="shared" si="12"/>
        <v>0</v>
      </c>
      <c r="EB12" s="6">
        <f t="shared" si="12"/>
        <v>0</v>
      </c>
      <c r="EC12" s="6">
        <f t="shared" si="12"/>
        <v>0</v>
      </c>
      <c r="ED12" s="6">
        <f t="shared" si="12"/>
        <v>0</v>
      </c>
      <c r="EE12" s="6">
        <f t="shared" si="12"/>
        <v>0</v>
      </c>
      <c r="EF12" s="19">
        <f t="shared" si="12"/>
        <v>0</v>
      </c>
      <c r="EG12" s="13">
        <f t="shared" si="12"/>
        <v>-199049</v>
      </c>
      <c r="EH12" s="6">
        <f t="shared" si="12"/>
        <v>-105270</v>
      </c>
      <c r="EI12" s="6">
        <f t="shared" si="12"/>
        <v>-175665</v>
      </c>
      <c r="EJ12" s="6">
        <f t="shared" si="12"/>
        <v>-102456</v>
      </c>
      <c r="EK12" s="6">
        <f t="shared" si="12"/>
        <v>-141398</v>
      </c>
      <c r="EL12" s="19">
        <f t="shared" ref="EL12:FQ12" si="13">AVERAGE(EL4:EL5)</f>
        <v>-97818</v>
      </c>
      <c r="EM12" s="13">
        <f t="shared" si="13"/>
        <v>-27239</v>
      </c>
      <c r="EN12" s="6">
        <f t="shared" si="13"/>
        <v>749284</v>
      </c>
      <c r="EO12" s="6">
        <f t="shared" si="13"/>
        <v>160530</v>
      </c>
      <c r="EP12" s="6">
        <f t="shared" si="13"/>
        <v>-17283</v>
      </c>
      <c r="EQ12" s="6">
        <f t="shared" si="13"/>
        <v>-79591</v>
      </c>
      <c r="ER12" s="19">
        <f t="shared" si="13"/>
        <v>95253</v>
      </c>
      <c r="ES12" s="13">
        <f t="shared" si="13"/>
        <v>0</v>
      </c>
      <c r="ET12" s="6">
        <f t="shared" si="13"/>
        <v>0</v>
      </c>
      <c r="EU12" s="6">
        <f t="shared" si="13"/>
        <v>0</v>
      </c>
      <c r="EV12" s="6">
        <f t="shared" si="13"/>
        <v>0</v>
      </c>
      <c r="EW12" s="6">
        <f t="shared" si="13"/>
        <v>0</v>
      </c>
      <c r="EX12" s="19">
        <f t="shared" si="13"/>
        <v>0</v>
      </c>
      <c r="EY12" s="13">
        <f t="shared" si="13"/>
        <v>0</v>
      </c>
      <c r="EZ12" s="6">
        <f t="shared" si="13"/>
        <v>0</v>
      </c>
      <c r="FA12" s="6">
        <f t="shared" si="13"/>
        <v>0</v>
      </c>
      <c r="FB12" s="6">
        <f t="shared" si="13"/>
        <v>0</v>
      </c>
      <c r="FC12" s="6">
        <f t="shared" si="13"/>
        <v>0</v>
      </c>
      <c r="FD12" s="19">
        <f t="shared" si="13"/>
        <v>0</v>
      </c>
      <c r="FE12" s="13">
        <f t="shared" si="13"/>
        <v>0</v>
      </c>
      <c r="FF12" s="6">
        <f t="shared" si="13"/>
        <v>0</v>
      </c>
      <c r="FG12" s="6">
        <f t="shared" si="13"/>
        <v>0</v>
      </c>
      <c r="FH12" s="6">
        <f t="shared" si="13"/>
        <v>0</v>
      </c>
      <c r="FI12" s="6">
        <f t="shared" si="13"/>
        <v>0</v>
      </c>
      <c r="FJ12" s="19">
        <f t="shared" si="13"/>
        <v>0</v>
      </c>
      <c r="FK12" s="13">
        <f t="shared" si="13"/>
        <v>0</v>
      </c>
      <c r="FL12" s="6">
        <f t="shared" si="13"/>
        <v>0</v>
      </c>
      <c r="FM12" s="6">
        <f t="shared" si="13"/>
        <v>0</v>
      </c>
      <c r="FN12" s="6">
        <f t="shared" si="13"/>
        <v>0</v>
      </c>
      <c r="FO12" s="6">
        <f t="shared" si="13"/>
        <v>0</v>
      </c>
      <c r="FP12" s="19">
        <f t="shared" si="13"/>
        <v>-70000</v>
      </c>
      <c r="FQ12" s="13">
        <f t="shared" si="13"/>
        <v>65787</v>
      </c>
      <c r="FR12" s="6">
        <f t="shared" ref="FR12:GW12" si="14">AVERAGE(FR4:FR5)</f>
        <v>-40</v>
      </c>
      <c r="FS12" s="6">
        <f t="shared" si="14"/>
        <v>-98</v>
      </c>
      <c r="FT12" s="6">
        <f t="shared" si="14"/>
        <v>280</v>
      </c>
      <c r="FU12" s="6">
        <f t="shared" si="14"/>
        <v>6588</v>
      </c>
      <c r="FV12" s="19">
        <f t="shared" si="14"/>
        <v>4542</v>
      </c>
      <c r="FW12" s="13">
        <f t="shared" si="14"/>
        <v>-2117</v>
      </c>
      <c r="FX12" s="6">
        <f t="shared" si="14"/>
        <v>-6743</v>
      </c>
      <c r="FY12" s="6">
        <f t="shared" si="14"/>
        <v>-12460</v>
      </c>
      <c r="FZ12" s="6">
        <f t="shared" si="14"/>
        <v>-10420</v>
      </c>
      <c r="GA12" s="6">
        <f t="shared" si="14"/>
        <v>-11132</v>
      </c>
      <c r="GB12" s="19">
        <f t="shared" si="14"/>
        <v>-12466</v>
      </c>
      <c r="GC12" s="13">
        <f t="shared" si="14"/>
        <v>36431</v>
      </c>
      <c r="GD12" s="6">
        <f t="shared" si="14"/>
        <v>742501</v>
      </c>
      <c r="GE12" s="6">
        <f t="shared" si="14"/>
        <v>147972</v>
      </c>
      <c r="GF12" s="6">
        <f t="shared" si="14"/>
        <v>-27423</v>
      </c>
      <c r="GG12" s="6">
        <f t="shared" si="14"/>
        <v>-84135</v>
      </c>
      <c r="GH12" s="19">
        <f t="shared" si="14"/>
        <v>87329</v>
      </c>
      <c r="GI12" s="13">
        <f t="shared" si="14"/>
        <v>0</v>
      </c>
      <c r="GJ12" s="6">
        <f t="shared" si="14"/>
        <v>0</v>
      </c>
      <c r="GK12" s="6">
        <f t="shared" si="14"/>
        <v>0</v>
      </c>
      <c r="GL12" s="6">
        <f t="shared" si="14"/>
        <v>0</v>
      </c>
      <c r="GM12" s="6">
        <f t="shared" si="14"/>
        <v>0</v>
      </c>
      <c r="GN12" s="19">
        <f t="shared" si="14"/>
        <v>0</v>
      </c>
      <c r="GO12" s="13">
        <f t="shared" si="14"/>
        <v>0</v>
      </c>
      <c r="GP12" s="6">
        <f t="shared" si="14"/>
        <v>0</v>
      </c>
      <c r="GQ12" s="6">
        <f t="shared" si="14"/>
        <v>0</v>
      </c>
      <c r="GR12" s="6">
        <f t="shared" si="14"/>
        <v>0</v>
      </c>
      <c r="GS12" s="6">
        <f t="shared" si="14"/>
        <v>0</v>
      </c>
      <c r="GT12" s="19">
        <f t="shared" si="14"/>
        <v>0</v>
      </c>
      <c r="GU12" s="13">
        <f t="shared" si="14"/>
        <v>-4435</v>
      </c>
      <c r="GV12" s="6">
        <f t="shared" si="14"/>
        <v>-154022</v>
      </c>
      <c r="GW12" s="6">
        <f t="shared" si="14"/>
        <v>-30010</v>
      </c>
      <c r="GX12" s="6">
        <f t="shared" ref="GX12:HL12" si="15">AVERAGE(GX4:GX5)</f>
        <v>4080</v>
      </c>
      <c r="GY12" s="6">
        <f t="shared" si="15"/>
        <v>22551</v>
      </c>
      <c r="GZ12" s="19">
        <f t="shared" si="15"/>
        <v>-8392</v>
      </c>
      <c r="HA12" s="13">
        <f t="shared" si="15"/>
        <v>0</v>
      </c>
      <c r="HB12" s="6">
        <f t="shared" si="15"/>
        <v>0</v>
      </c>
      <c r="HC12" s="6">
        <f t="shared" si="15"/>
        <v>0</v>
      </c>
      <c r="HD12" s="6">
        <f t="shared" si="15"/>
        <v>0</v>
      </c>
      <c r="HE12" s="6">
        <f t="shared" si="15"/>
        <v>0</v>
      </c>
      <c r="HF12" s="19">
        <f t="shared" si="15"/>
        <v>0</v>
      </c>
      <c r="HG12" s="13">
        <f t="shared" si="15"/>
        <v>31996</v>
      </c>
      <c r="HH12" s="6">
        <f t="shared" si="15"/>
        <v>588479</v>
      </c>
      <c r="HI12" s="6">
        <f t="shared" si="15"/>
        <v>117962</v>
      </c>
      <c r="HJ12" s="6">
        <f t="shared" si="15"/>
        <v>-23343</v>
      </c>
      <c r="HK12" s="6">
        <f t="shared" si="15"/>
        <v>-61584</v>
      </c>
      <c r="HL12" s="19">
        <f t="shared" si="15"/>
        <v>8937</v>
      </c>
    </row>
    <row r="13" spans="1:220">
      <c r="D13" s="1" t="s">
        <v>105</v>
      </c>
      <c r="E13" s="12">
        <f t="shared" ref="E13:V13" si="16">MEDIAN(E4:E5)</f>
        <v>170622</v>
      </c>
      <c r="F13" s="5">
        <f t="shared" si="16"/>
        <v>851362</v>
      </c>
      <c r="G13" s="5">
        <f t="shared" si="16"/>
        <v>336058</v>
      </c>
      <c r="H13" s="5">
        <f t="shared" si="16"/>
        <v>85048</v>
      </c>
      <c r="I13" s="5">
        <f t="shared" si="16"/>
        <v>61682</v>
      </c>
      <c r="J13" s="18">
        <f t="shared" si="16"/>
        <v>192946</v>
      </c>
      <c r="K13" s="12">
        <f t="shared" si="16"/>
        <v>0</v>
      </c>
      <c r="L13" s="5">
        <f t="shared" si="16"/>
        <v>0</v>
      </c>
      <c r="M13" s="5">
        <f t="shared" si="16"/>
        <v>0</v>
      </c>
      <c r="N13" s="5">
        <f t="shared" si="16"/>
        <v>0</v>
      </c>
      <c r="O13" s="5">
        <f t="shared" si="16"/>
        <v>0</v>
      </c>
      <c r="P13" s="18">
        <f t="shared" si="16"/>
        <v>0</v>
      </c>
      <c r="Q13" s="12">
        <f t="shared" si="16"/>
        <v>0</v>
      </c>
      <c r="R13" s="5">
        <f t="shared" si="16"/>
        <v>0</v>
      </c>
      <c r="S13" s="5">
        <f t="shared" si="16"/>
        <v>0</v>
      </c>
      <c r="T13" s="5">
        <f t="shared" si="16"/>
        <v>0</v>
      </c>
      <c r="U13" s="5">
        <f t="shared" si="16"/>
        <v>0</v>
      </c>
      <c r="V13" s="18">
        <f t="shared" si="16"/>
        <v>0</v>
      </c>
      <c r="W13" s="12"/>
      <c r="X13" s="5">
        <f t="shared" ref="X13:BC13" si="17">MEDIAN(X4:X5)</f>
        <v>0</v>
      </c>
      <c r="Y13" s="5">
        <f t="shared" si="17"/>
        <v>0</v>
      </c>
      <c r="Z13" s="5">
        <f t="shared" si="17"/>
        <v>0</v>
      </c>
      <c r="AA13" s="5">
        <f t="shared" si="17"/>
        <v>0</v>
      </c>
      <c r="AB13" s="18">
        <f t="shared" si="17"/>
        <v>0</v>
      </c>
      <c r="AC13" s="12">
        <f t="shared" si="17"/>
        <v>0</v>
      </c>
      <c r="AD13" s="5">
        <f t="shared" si="17"/>
        <v>0</v>
      </c>
      <c r="AE13" s="5">
        <f t="shared" si="17"/>
        <v>0</v>
      </c>
      <c r="AF13" s="5">
        <f t="shared" si="17"/>
        <v>0</v>
      </c>
      <c r="AG13" s="5">
        <f t="shared" si="17"/>
        <v>0</v>
      </c>
      <c r="AH13" s="18">
        <f t="shared" si="17"/>
        <v>0</v>
      </c>
      <c r="AI13" s="12">
        <f t="shared" si="17"/>
        <v>0</v>
      </c>
      <c r="AJ13" s="5">
        <f t="shared" si="17"/>
        <v>0</v>
      </c>
      <c r="AK13" s="5">
        <f t="shared" si="17"/>
        <v>0</v>
      </c>
      <c r="AL13" s="5">
        <f t="shared" si="17"/>
        <v>0</v>
      </c>
      <c r="AM13" s="5">
        <f t="shared" si="17"/>
        <v>0</v>
      </c>
      <c r="AN13" s="18">
        <f t="shared" si="17"/>
        <v>0</v>
      </c>
      <c r="AO13" s="12">
        <f t="shared" si="17"/>
        <v>170622</v>
      </c>
      <c r="AP13" s="5">
        <f t="shared" si="17"/>
        <v>851362</v>
      </c>
      <c r="AQ13" s="5">
        <f t="shared" si="17"/>
        <v>336058</v>
      </c>
      <c r="AR13" s="5">
        <f t="shared" si="17"/>
        <v>85048</v>
      </c>
      <c r="AS13" s="5">
        <f t="shared" si="17"/>
        <v>61682</v>
      </c>
      <c r="AT13" s="18">
        <f t="shared" si="17"/>
        <v>192946</v>
      </c>
      <c r="AU13" s="12">
        <f t="shared" si="17"/>
        <v>0</v>
      </c>
      <c r="AV13" s="5">
        <f t="shared" si="17"/>
        <v>0</v>
      </c>
      <c r="AW13" s="5">
        <f t="shared" si="17"/>
        <v>0</v>
      </c>
      <c r="AX13" s="5">
        <f t="shared" si="17"/>
        <v>0</v>
      </c>
      <c r="AY13" s="5">
        <f t="shared" si="17"/>
        <v>0</v>
      </c>
      <c r="AZ13" s="18">
        <f t="shared" si="17"/>
        <v>0</v>
      </c>
      <c r="BA13" s="12">
        <f t="shared" si="17"/>
        <v>0</v>
      </c>
      <c r="BB13" s="5">
        <f t="shared" si="17"/>
        <v>0</v>
      </c>
      <c r="BC13" s="5">
        <f t="shared" si="17"/>
        <v>0</v>
      </c>
      <c r="BD13" s="5">
        <f t="shared" ref="BD13:BX13" si="18">MEDIAN(BD4:BD5)</f>
        <v>0</v>
      </c>
      <c r="BE13" s="5">
        <f t="shared" si="18"/>
        <v>0</v>
      </c>
      <c r="BF13" s="18">
        <f t="shared" si="18"/>
        <v>0</v>
      </c>
      <c r="BG13" s="12">
        <f t="shared" si="18"/>
        <v>1188</v>
      </c>
      <c r="BH13" s="5">
        <f t="shared" si="18"/>
        <v>3192</v>
      </c>
      <c r="BI13" s="5">
        <f t="shared" si="18"/>
        <v>137</v>
      </c>
      <c r="BJ13" s="5">
        <f t="shared" si="18"/>
        <v>125</v>
      </c>
      <c r="BK13" s="5">
        <f t="shared" si="18"/>
        <v>125</v>
      </c>
      <c r="BL13" s="18">
        <f t="shared" si="18"/>
        <v>125</v>
      </c>
      <c r="BM13" s="12">
        <f t="shared" si="18"/>
        <v>171810</v>
      </c>
      <c r="BN13" s="5">
        <f t="shared" si="18"/>
        <v>854554</v>
      </c>
      <c r="BO13" s="5">
        <f t="shared" si="18"/>
        <v>336195</v>
      </c>
      <c r="BP13" s="5">
        <f t="shared" si="18"/>
        <v>85173</v>
      </c>
      <c r="BQ13" s="5">
        <f t="shared" si="18"/>
        <v>61807</v>
      </c>
      <c r="BR13" s="18">
        <f t="shared" si="18"/>
        <v>193071</v>
      </c>
      <c r="BS13" s="12">
        <f t="shared" si="18"/>
        <v>-63568</v>
      </c>
      <c r="BT13" s="5">
        <f t="shared" si="18"/>
        <v>0</v>
      </c>
      <c r="BU13" s="5">
        <f t="shared" si="18"/>
        <v>0</v>
      </c>
      <c r="BV13" s="5">
        <f t="shared" si="18"/>
        <v>0</v>
      </c>
      <c r="BW13" s="5">
        <f t="shared" si="18"/>
        <v>0</v>
      </c>
      <c r="BX13" s="18">
        <f t="shared" si="18"/>
        <v>0</v>
      </c>
      <c r="BY13" s="12"/>
      <c r="BZ13" s="5">
        <f t="shared" ref="BZ13:DE13" si="19">MEDIAN(BZ4:BZ5)</f>
        <v>0</v>
      </c>
      <c r="CA13" s="5">
        <f t="shared" si="19"/>
        <v>0</v>
      </c>
      <c r="CB13" s="5">
        <f t="shared" si="19"/>
        <v>0</v>
      </c>
      <c r="CC13" s="5">
        <f t="shared" si="19"/>
        <v>0</v>
      </c>
      <c r="CD13" s="18">
        <f t="shared" si="19"/>
        <v>0</v>
      </c>
      <c r="CE13" s="12">
        <f t="shared" si="19"/>
        <v>0</v>
      </c>
      <c r="CF13" s="5">
        <f t="shared" si="19"/>
        <v>0</v>
      </c>
      <c r="CG13" s="5">
        <f t="shared" si="19"/>
        <v>0</v>
      </c>
      <c r="CH13" s="5">
        <f t="shared" si="19"/>
        <v>0</v>
      </c>
      <c r="CI13" s="5">
        <f t="shared" si="19"/>
        <v>0</v>
      </c>
      <c r="CJ13" s="18">
        <f t="shared" si="19"/>
        <v>0</v>
      </c>
      <c r="CK13" s="12">
        <f t="shared" si="19"/>
        <v>0</v>
      </c>
      <c r="CL13" s="5">
        <f t="shared" si="19"/>
        <v>0</v>
      </c>
      <c r="CM13" s="5">
        <f t="shared" si="19"/>
        <v>0</v>
      </c>
      <c r="CN13" s="5">
        <f t="shared" si="19"/>
        <v>0</v>
      </c>
      <c r="CO13" s="5">
        <f t="shared" si="19"/>
        <v>0</v>
      </c>
      <c r="CP13" s="18">
        <f t="shared" si="19"/>
        <v>0</v>
      </c>
      <c r="CQ13" s="12">
        <f t="shared" si="19"/>
        <v>-63568</v>
      </c>
      <c r="CR13" s="5">
        <f t="shared" si="19"/>
        <v>0</v>
      </c>
      <c r="CS13" s="5">
        <f t="shared" si="19"/>
        <v>0</v>
      </c>
      <c r="CT13" s="5">
        <f t="shared" si="19"/>
        <v>0</v>
      </c>
      <c r="CU13" s="5">
        <f t="shared" si="19"/>
        <v>0</v>
      </c>
      <c r="CV13" s="18">
        <f t="shared" si="19"/>
        <v>0</v>
      </c>
      <c r="CW13" s="12">
        <f t="shared" si="19"/>
        <v>0</v>
      </c>
      <c r="CX13" s="5">
        <f t="shared" si="19"/>
        <v>0</v>
      </c>
      <c r="CY13" s="5">
        <f t="shared" si="19"/>
        <v>0</v>
      </c>
      <c r="CZ13" s="5">
        <f t="shared" si="19"/>
        <v>0</v>
      </c>
      <c r="DA13" s="5">
        <f t="shared" si="19"/>
        <v>0</v>
      </c>
      <c r="DB13" s="18">
        <f t="shared" si="19"/>
        <v>0</v>
      </c>
      <c r="DC13" s="12">
        <f t="shared" si="19"/>
        <v>-68038</v>
      </c>
      <c r="DD13" s="5">
        <f t="shared" si="19"/>
        <v>-49807</v>
      </c>
      <c r="DE13" s="5">
        <f t="shared" si="19"/>
        <v>-122053</v>
      </c>
      <c r="DF13" s="5">
        <f t="shared" ref="DF13:EK13" si="20">MEDIAN(DF4:DF5)</f>
        <v>-61869</v>
      </c>
      <c r="DG13" s="5">
        <f t="shared" si="20"/>
        <v>-107528</v>
      </c>
      <c r="DH13" s="18">
        <f t="shared" si="20"/>
        <v>-63783</v>
      </c>
      <c r="DI13" s="12">
        <f t="shared" si="20"/>
        <v>-19928</v>
      </c>
      <c r="DJ13" s="5">
        <f t="shared" si="20"/>
        <v>-16445</v>
      </c>
      <c r="DK13" s="5">
        <f t="shared" si="20"/>
        <v>-14583</v>
      </c>
      <c r="DL13" s="5">
        <f t="shared" si="20"/>
        <v>-10674</v>
      </c>
      <c r="DM13" s="5">
        <f t="shared" si="20"/>
        <v>-6186</v>
      </c>
      <c r="DN13" s="18">
        <f t="shared" si="20"/>
        <v>0</v>
      </c>
      <c r="DO13" s="12">
        <f t="shared" si="20"/>
        <v>-47515</v>
      </c>
      <c r="DP13" s="5">
        <f t="shared" si="20"/>
        <v>-39018</v>
      </c>
      <c r="DQ13" s="5">
        <f t="shared" si="20"/>
        <v>-39029</v>
      </c>
      <c r="DR13" s="5">
        <f t="shared" si="20"/>
        <v>-29913</v>
      </c>
      <c r="DS13" s="5">
        <f t="shared" si="20"/>
        <v>-27684</v>
      </c>
      <c r="DT13" s="18">
        <f t="shared" si="20"/>
        <v>-34035</v>
      </c>
      <c r="DU13" s="12">
        <f t="shared" si="20"/>
        <v>0</v>
      </c>
      <c r="DV13" s="5">
        <f t="shared" si="20"/>
        <v>0</v>
      </c>
      <c r="DW13" s="5">
        <f t="shared" si="20"/>
        <v>0</v>
      </c>
      <c r="DX13" s="5">
        <f t="shared" si="20"/>
        <v>0</v>
      </c>
      <c r="DY13" s="5">
        <f t="shared" si="20"/>
        <v>0</v>
      </c>
      <c r="DZ13" s="18">
        <f t="shared" si="20"/>
        <v>0</v>
      </c>
      <c r="EA13" s="12">
        <f t="shared" si="20"/>
        <v>0</v>
      </c>
      <c r="EB13" s="5">
        <f t="shared" si="20"/>
        <v>0</v>
      </c>
      <c r="EC13" s="5">
        <f t="shared" si="20"/>
        <v>0</v>
      </c>
      <c r="ED13" s="5">
        <f t="shared" si="20"/>
        <v>0</v>
      </c>
      <c r="EE13" s="5">
        <f t="shared" si="20"/>
        <v>0</v>
      </c>
      <c r="EF13" s="18">
        <f t="shared" si="20"/>
        <v>0</v>
      </c>
      <c r="EG13" s="12">
        <f t="shared" si="20"/>
        <v>-199049</v>
      </c>
      <c r="EH13" s="5">
        <f t="shared" si="20"/>
        <v>-105270</v>
      </c>
      <c r="EI13" s="5">
        <f t="shared" si="20"/>
        <v>-175665</v>
      </c>
      <c r="EJ13" s="5">
        <f t="shared" si="20"/>
        <v>-102456</v>
      </c>
      <c r="EK13" s="5">
        <f t="shared" si="20"/>
        <v>-141398</v>
      </c>
      <c r="EL13" s="18">
        <f t="shared" ref="EL13:FQ13" si="21">MEDIAN(EL4:EL5)</f>
        <v>-97818</v>
      </c>
      <c r="EM13" s="12">
        <f t="shared" si="21"/>
        <v>-27239</v>
      </c>
      <c r="EN13" s="5">
        <f t="shared" si="21"/>
        <v>749284</v>
      </c>
      <c r="EO13" s="5">
        <f t="shared" si="21"/>
        <v>160530</v>
      </c>
      <c r="EP13" s="5">
        <f t="shared" si="21"/>
        <v>-17283</v>
      </c>
      <c r="EQ13" s="5">
        <f t="shared" si="21"/>
        <v>-79591</v>
      </c>
      <c r="ER13" s="18">
        <f t="shared" si="21"/>
        <v>95253</v>
      </c>
      <c r="ES13" s="12">
        <f t="shared" si="21"/>
        <v>0</v>
      </c>
      <c r="ET13" s="5">
        <f t="shared" si="21"/>
        <v>0</v>
      </c>
      <c r="EU13" s="5">
        <f t="shared" si="21"/>
        <v>0</v>
      </c>
      <c r="EV13" s="5">
        <f t="shared" si="21"/>
        <v>0</v>
      </c>
      <c r="EW13" s="5">
        <f t="shared" si="21"/>
        <v>0</v>
      </c>
      <c r="EX13" s="18">
        <f t="shared" si="21"/>
        <v>0</v>
      </c>
      <c r="EY13" s="12">
        <f t="shared" si="21"/>
        <v>0</v>
      </c>
      <c r="EZ13" s="5">
        <f t="shared" si="21"/>
        <v>0</v>
      </c>
      <c r="FA13" s="5">
        <f t="shared" si="21"/>
        <v>0</v>
      </c>
      <c r="FB13" s="5">
        <f t="shared" si="21"/>
        <v>0</v>
      </c>
      <c r="FC13" s="5">
        <f t="shared" si="21"/>
        <v>0</v>
      </c>
      <c r="FD13" s="18">
        <f t="shared" si="21"/>
        <v>0</v>
      </c>
      <c r="FE13" s="12">
        <f t="shared" si="21"/>
        <v>0</v>
      </c>
      <c r="FF13" s="5">
        <f t="shared" si="21"/>
        <v>0</v>
      </c>
      <c r="FG13" s="5">
        <f t="shared" si="21"/>
        <v>0</v>
      </c>
      <c r="FH13" s="5">
        <f t="shared" si="21"/>
        <v>0</v>
      </c>
      <c r="FI13" s="5">
        <f t="shared" si="21"/>
        <v>0</v>
      </c>
      <c r="FJ13" s="18">
        <f t="shared" si="21"/>
        <v>0</v>
      </c>
      <c r="FK13" s="12">
        <f t="shared" si="21"/>
        <v>0</v>
      </c>
      <c r="FL13" s="5">
        <f t="shared" si="21"/>
        <v>0</v>
      </c>
      <c r="FM13" s="5">
        <f t="shared" si="21"/>
        <v>0</v>
      </c>
      <c r="FN13" s="5">
        <f t="shared" si="21"/>
        <v>0</v>
      </c>
      <c r="FO13" s="5">
        <f t="shared" si="21"/>
        <v>0</v>
      </c>
      <c r="FP13" s="18">
        <f t="shared" si="21"/>
        <v>-70000</v>
      </c>
      <c r="FQ13" s="12">
        <f t="shared" si="21"/>
        <v>65787</v>
      </c>
      <c r="FR13" s="5">
        <f t="shared" ref="FR13:GW13" si="22">MEDIAN(FR4:FR5)</f>
        <v>-40</v>
      </c>
      <c r="FS13" s="5">
        <f t="shared" si="22"/>
        <v>-98</v>
      </c>
      <c r="FT13" s="5">
        <f t="shared" si="22"/>
        <v>280</v>
      </c>
      <c r="FU13" s="5">
        <f t="shared" si="22"/>
        <v>6588</v>
      </c>
      <c r="FV13" s="18">
        <f t="shared" si="22"/>
        <v>4542</v>
      </c>
      <c r="FW13" s="12">
        <f t="shared" si="22"/>
        <v>-2117</v>
      </c>
      <c r="FX13" s="5">
        <f t="shared" si="22"/>
        <v>-6743</v>
      </c>
      <c r="FY13" s="5">
        <f t="shared" si="22"/>
        <v>-12460</v>
      </c>
      <c r="FZ13" s="5">
        <f t="shared" si="22"/>
        <v>-10420</v>
      </c>
      <c r="GA13" s="5">
        <f t="shared" si="22"/>
        <v>-11132</v>
      </c>
      <c r="GB13" s="18">
        <f t="shared" si="22"/>
        <v>-12466</v>
      </c>
      <c r="GC13" s="12">
        <f t="shared" si="22"/>
        <v>36431</v>
      </c>
      <c r="GD13" s="5">
        <f t="shared" si="22"/>
        <v>742501</v>
      </c>
      <c r="GE13" s="5">
        <f t="shared" si="22"/>
        <v>147972</v>
      </c>
      <c r="GF13" s="5">
        <f t="shared" si="22"/>
        <v>-27423</v>
      </c>
      <c r="GG13" s="5">
        <f t="shared" si="22"/>
        <v>-84135</v>
      </c>
      <c r="GH13" s="18">
        <f t="shared" si="22"/>
        <v>87329</v>
      </c>
      <c r="GI13" s="12">
        <f t="shared" si="22"/>
        <v>0</v>
      </c>
      <c r="GJ13" s="5">
        <f t="shared" si="22"/>
        <v>0</v>
      </c>
      <c r="GK13" s="5">
        <f t="shared" si="22"/>
        <v>0</v>
      </c>
      <c r="GL13" s="5">
        <f t="shared" si="22"/>
        <v>0</v>
      </c>
      <c r="GM13" s="5">
        <f t="shared" si="22"/>
        <v>0</v>
      </c>
      <c r="GN13" s="18">
        <f t="shared" si="22"/>
        <v>0</v>
      </c>
      <c r="GO13" s="12">
        <f t="shared" si="22"/>
        <v>0</v>
      </c>
      <c r="GP13" s="5">
        <f t="shared" si="22"/>
        <v>0</v>
      </c>
      <c r="GQ13" s="5">
        <f t="shared" si="22"/>
        <v>0</v>
      </c>
      <c r="GR13" s="5">
        <f t="shared" si="22"/>
        <v>0</v>
      </c>
      <c r="GS13" s="5">
        <f t="shared" si="22"/>
        <v>0</v>
      </c>
      <c r="GT13" s="18">
        <f t="shared" si="22"/>
        <v>0</v>
      </c>
      <c r="GU13" s="12">
        <f t="shared" si="22"/>
        <v>-4435</v>
      </c>
      <c r="GV13" s="5">
        <f t="shared" si="22"/>
        <v>-154022</v>
      </c>
      <c r="GW13" s="5">
        <f t="shared" si="22"/>
        <v>-30010</v>
      </c>
      <c r="GX13" s="5">
        <f t="shared" ref="GX13:HL13" si="23">MEDIAN(GX4:GX5)</f>
        <v>4080</v>
      </c>
      <c r="GY13" s="5">
        <f t="shared" si="23"/>
        <v>22551</v>
      </c>
      <c r="GZ13" s="18">
        <f t="shared" si="23"/>
        <v>-8392</v>
      </c>
      <c r="HA13" s="12">
        <f t="shared" si="23"/>
        <v>0</v>
      </c>
      <c r="HB13" s="5">
        <f t="shared" si="23"/>
        <v>0</v>
      </c>
      <c r="HC13" s="5">
        <f t="shared" si="23"/>
        <v>0</v>
      </c>
      <c r="HD13" s="5">
        <f t="shared" si="23"/>
        <v>0</v>
      </c>
      <c r="HE13" s="5">
        <f t="shared" si="23"/>
        <v>0</v>
      </c>
      <c r="HF13" s="18">
        <f t="shared" si="23"/>
        <v>0</v>
      </c>
      <c r="HG13" s="12">
        <f t="shared" si="23"/>
        <v>31996</v>
      </c>
      <c r="HH13" s="5">
        <f t="shared" si="23"/>
        <v>588479</v>
      </c>
      <c r="HI13" s="5">
        <f t="shared" si="23"/>
        <v>117962</v>
      </c>
      <c r="HJ13" s="5">
        <f t="shared" si="23"/>
        <v>-23343</v>
      </c>
      <c r="HK13" s="5">
        <f t="shared" si="23"/>
        <v>-61584</v>
      </c>
      <c r="HL13" s="18">
        <f t="shared" si="23"/>
        <v>8937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8F0DB-2150-4A35-A70A-3FE0A2041359}">
  <dimension ref="A1:HL32"/>
  <sheetViews>
    <sheetView tabSelected="1" topLeftCell="A2" workbookViewId="0">
      <selection activeCell="A2" sqref="A2"/>
    </sheetView>
  </sheetViews>
  <sheetFormatPr defaultColWidth="9.1796875" defaultRowHeight="14.5"/>
  <cols>
    <col min="1" max="2" width="14" style="4" customWidth="1"/>
    <col min="3" max="3" width="30" style="4" customWidth="1"/>
    <col min="4" max="4" width="11.1796875" style="4" bestFit="1" customWidth="1"/>
    <col min="5" max="10" width="10.7265625" style="4" bestFit="1" customWidth="1"/>
    <col min="11" max="11" width="9.1796875" style="4" customWidth="1"/>
    <col min="12" max="22" width="9.1796875" style="4"/>
    <col min="23" max="23" width="12.26953125" style="4" bestFit="1" customWidth="1"/>
    <col min="24" max="40" width="9.1796875" style="4"/>
    <col min="41" max="46" width="10.7265625" style="4" bestFit="1" customWidth="1"/>
    <col min="47" max="58" width="9.1796875" style="4"/>
    <col min="59" max="59" width="10.7265625" style="4" bestFit="1" customWidth="1"/>
    <col min="60" max="60" width="8.26953125" style="4" bestFit="1" customWidth="1"/>
    <col min="61" max="64" width="8.7265625" style="4" bestFit="1" customWidth="1"/>
    <col min="65" max="70" width="10.7265625" style="4" bestFit="1" customWidth="1"/>
    <col min="71" max="72" width="11.453125" style="4" bestFit="1" customWidth="1"/>
    <col min="73" max="76" width="10.453125" style="4" bestFit="1" customWidth="1"/>
    <col min="77" max="77" width="12.26953125" style="4" bestFit="1" customWidth="1"/>
    <col min="78" max="94" width="9.1796875" style="4"/>
    <col min="95" max="96" width="11.453125" style="4" bestFit="1" customWidth="1"/>
    <col min="97" max="100" width="10.453125" style="4" bestFit="1" customWidth="1"/>
    <col min="101" max="105" width="9.1796875" style="4"/>
    <col min="106" max="106" width="9.453125" style="4" bestFit="1" customWidth="1"/>
    <col min="107" max="114" width="10.453125" style="4" bestFit="1" customWidth="1"/>
    <col min="115" max="118" width="9.453125" style="4" bestFit="1" customWidth="1"/>
    <col min="119" max="124" width="11.54296875" style="4" bestFit="1" customWidth="1"/>
    <col min="125" max="130" width="9.1796875" style="4"/>
    <col min="131" max="131" width="11.453125" style="4" bestFit="1" customWidth="1"/>
    <col min="132" max="135" width="9.453125" style="4" bestFit="1" customWidth="1"/>
    <col min="136" max="136" width="8.453125" style="4" bestFit="1" customWidth="1"/>
    <col min="137" max="142" width="11.453125" style="4" bestFit="1" customWidth="1"/>
    <col min="143" max="148" width="9.7265625" style="4" bestFit="1" customWidth="1"/>
    <col min="149" max="166" width="9.1796875" style="4"/>
    <col min="167" max="168" width="9.453125" style="4" bestFit="1" customWidth="1"/>
    <col min="169" max="172" width="10.453125" style="4" bestFit="1" customWidth="1"/>
    <col min="173" max="178" width="9.1796875" style="4"/>
    <col min="179" max="184" width="9.453125" style="4" bestFit="1" customWidth="1"/>
    <col min="185" max="190" width="9.7265625" style="4" bestFit="1" customWidth="1"/>
    <col min="191" max="202" width="9.1796875" style="4"/>
    <col min="203" max="203" width="8.453125" style="4" bestFit="1" customWidth="1"/>
    <col min="204" max="204" width="9.453125" style="4" bestFit="1" customWidth="1"/>
    <col min="205" max="207" width="8.453125" style="4" bestFit="1" customWidth="1"/>
    <col min="208" max="208" width="9.453125" style="4" bestFit="1" customWidth="1"/>
    <col min="209" max="214" width="9.1796875" style="4"/>
    <col min="215" max="216" width="9.7265625" style="4" bestFit="1" customWidth="1"/>
    <col min="217" max="218" width="9.453125" style="4" bestFit="1" customWidth="1"/>
    <col min="219" max="16384" width="9.1796875" style="4"/>
  </cols>
  <sheetData>
    <row r="1" spans="1:220">
      <c r="E1" s="8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14" t="s">
        <v>0</v>
      </c>
      <c r="K1" s="8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14" t="s">
        <v>1</v>
      </c>
      <c r="Q1" s="8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14" t="s">
        <v>2</v>
      </c>
      <c r="W1" s="8" t="s">
        <v>3</v>
      </c>
      <c r="X1" s="2" t="s">
        <v>3</v>
      </c>
      <c r="Y1" s="2" t="s">
        <v>3</v>
      </c>
      <c r="Z1" s="2" t="s">
        <v>3</v>
      </c>
      <c r="AA1" s="2" t="s">
        <v>3</v>
      </c>
      <c r="AB1" s="14" t="s">
        <v>3</v>
      </c>
      <c r="AC1" s="8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14" t="s">
        <v>4</v>
      </c>
      <c r="AI1" s="8" t="s">
        <v>5</v>
      </c>
      <c r="AJ1" s="2" t="s">
        <v>5</v>
      </c>
      <c r="AK1" s="2" t="s">
        <v>5</v>
      </c>
      <c r="AL1" s="2" t="s">
        <v>5</v>
      </c>
      <c r="AM1" s="2" t="s">
        <v>5</v>
      </c>
      <c r="AN1" s="14" t="s">
        <v>5</v>
      </c>
      <c r="AO1" s="8" t="s">
        <v>6</v>
      </c>
      <c r="AP1" s="2" t="s">
        <v>6</v>
      </c>
      <c r="AQ1" s="2" t="s">
        <v>6</v>
      </c>
      <c r="AR1" s="2" t="s">
        <v>6</v>
      </c>
      <c r="AS1" s="2" t="s">
        <v>6</v>
      </c>
      <c r="AT1" s="14" t="s">
        <v>6</v>
      </c>
      <c r="AU1" s="8" t="s">
        <v>7</v>
      </c>
      <c r="AV1" s="2" t="s">
        <v>7</v>
      </c>
      <c r="AW1" s="2" t="s">
        <v>7</v>
      </c>
      <c r="AX1" s="2" t="s">
        <v>7</v>
      </c>
      <c r="AY1" s="2" t="s">
        <v>7</v>
      </c>
      <c r="AZ1" s="14" t="s">
        <v>7</v>
      </c>
      <c r="BA1" s="8" t="s">
        <v>8</v>
      </c>
      <c r="BB1" s="2" t="s">
        <v>8</v>
      </c>
      <c r="BC1" s="2" t="s">
        <v>8</v>
      </c>
      <c r="BD1" s="2" t="s">
        <v>8</v>
      </c>
      <c r="BE1" s="2" t="s">
        <v>8</v>
      </c>
      <c r="BF1" s="14" t="s">
        <v>8</v>
      </c>
      <c r="BG1" s="8" t="s">
        <v>9</v>
      </c>
      <c r="BH1" s="2" t="s">
        <v>9</v>
      </c>
      <c r="BI1" s="2" t="s">
        <v>9</v>
      </c>
      <c r="BJ1" s="2" t="s">
        <v>9</v>
      </c>
      <c r="BK1" s="2" t="s">
        <v>9</v>
      </c>
      <c r="BL1" s="14" t="s">
        <v>9</v>
      </c>
      <c r="BM1" s="8" t="s">
        <v>10</v>
      </c>
      <c r="BN1" s="2" t="s">
        <v>10</v>
      </c>
      <c r="BO1" s="2" t="s">
        <v>10</v>
      </c>
      <c r="BP1" s="2" t="s">
        <v>10</v>
      </c>
      <c r="BQ1" s="2" t="s">
        <v>10</v>
      </c>
      <c r="BR1" s="14" t="s">
        <v>10</v>
      </c>
      <c r="BS1" s="8" t="s">
        <v>11</v>
      </c>
      <c r="BT1" s="2" t="s">
        <v>11</v>
      </c>
      <c r="BU1" s="2" t="s">
        <v>11</v>
      </c>
      <c r="BV1" s="2" t="s">
        <v>11</v>
      </c>
      <c r="BW1" s="2" t="s">
        <v>11</v>
      </c>
      <c r="BX1" s="14" t="s">
        <v>11</v>
      </c>
      <c r="BY1" s="8" t="s">
        <v>12</v>
      </c>
      <c r="BZ1" s="2" t="s">
        <v>12</v>
      </c>
      <c r="CA1" s="2" t="s">
        <v>12</v>
      </c>
      <c r="CB1" s="2" t="s">
        <v>12</v>
      </c>
      <c r="CC1" s="2" t="s">
        <v>12</v>
      </c>
      <c r="CD1" s="14" t="s">
        <v>12</v>
      </c>
      <c r="CE1" s="8" t="s">
        <v>13</v>
      </c>
      <c r="CF1" s="2" t="s">
        <v>13</v>
      </c>
      <c r="CG1" s="2" t="s">
        <v>13</v>
      </c>
      <c r="CH1" s="2" t="s">
        <v>13</v>
      </c>
      <c r="CI1" s="2" t="s">
        <v>13</v>
      </c>
      <c r="CJ1" s="14" t="s">
        <v>13</v>
      </c>
      <c r="CK1" s="8" t="s">
        <v>14</v>
      </c>
      <c r="CL1" s="2" t="s">
        <v>14</v>
      </c>
      <c r="CM1" s="2" t="s">
        <v>14</v>
      </c>
      <c r="CN1" s="2" t="s">
        <v>14</v>
      </c>
      <c r="CO1" s="2" t="s">
        <v>14</v>
      </c>
      <c r="CP1" s="14" t="s">
        <v>14</v>
      </c>
      <c r="CQ1" s="8" t="s">
        <v>15</v>
      </c>
      <c r="CR1" s="2" t="s">
        <v>15</v>
      </c>
      <c r="CS1" s="2" t="s">
        <v>15</v>
      </c>
      <c r="CT1" s="2" t="s">
        <v>15</v>
      </c>
      <c r="CU1" s="2" t="s">
        <v>15</v>
      </c>
      <c r="CV1" s="14" t="s">
        <v>15</v>
      </c>
      <c r="CW1" s="8" t="s">
        <v>16</v>
      </c>
      <c r="CX1" s="2" t="s">
        <v>16</v>
      </c>
      <c r="CY1" s="2" t="s">
        <v>16</v>
      </c>
      <c r="CZ1" s="2" t="s">
        <v>16</v>
      </c>
      <c r="DA1" s="2" t="s">
        <v>16</v>
      </c>
      <c r="DB1" s="14" t="s">
        <v>16</v>
      </c>
      <c r="DC1" s="8" t="s">
        <v>17</v>
      </c>
      <c r="DD1" s="2" t="s">
        <v>17</v>
      </c>
      <c r="DE1" s="2" t="s">
        <v>17</v>
      </c>
      <c r="DF1" s="2" t="s">
        <v>17</v>
      </c>
      <c r="DG1" s="2" t="s">
        <v>17</v>
      </c>
      <c r="DH1" s="14" t="s">
        <v>17</v>
      </c>
      <c r="DI1" s="8" t="s">
        <v>18</v>
      </c>
      <c r="DJ1" s="2" t="s">
        <v>18</v>
      </c>
      <c r="DK1" s="2" t="s">
        <v>18</v>
      </c>
      <c r="DL1" s="2" t="s">
        <v>18</v>
      </c>
      <c r="DM1" s="2" t="s">
        <v>18</v>
      </c>
      <c r="DN1" s="14" t="s">
        <v>18</v>
      </c>
      <c r="DO1" s="8" t="s">
        <v>19</v>
      </c>
      <c r="DP1" s="2" t="s">
        <v>19</v>
      </c>
      <c r="DQ1" s="2" t="s">
        <v>19</v>
      </c>
      <c r="DR1" s="2" t="s">
        <v>19</v>
      </c>
      <c r="DS1" s="2" t="s">
        <v>19</v>
      </c>
      <c r="DT1" s="14" t="s">
        <v>19</v>
      </c>
      <c r="DU1" s="8" t="s">
        <v>20</v>
      </c>
      <c r="DV1" s="2" t="s">
        <v>20</v>
      </c>
      <c r="DW1" s="2" t="s">
        <v>20</v>
      </c>
      <c r="DX1" s="2" t="s">
        <v>20</v>
      </c>
      <c r="DY1" s="2" t="s">
        <v>20</v>
      </c>
      <c r="DZ1" s="14" t="s">
        <v>20</v>
      </c>
      <c r="EA1" s="8" t="s">
        <v>21</v>
      </c>
      <c r="EB1" s="2" t="s">
        <v>21</v>
      </c>
      <c r="EC1" s="2" t="s">
        <v>21</v>
      </c>
      <c r="ED1" s="2" t="s">
        <v>21</v>
      </c>
      <c r="EE1" s="2" t="s">
        <v>21</v>
      </c>
      <c r="EF1" s="14" t="s">
        <v>21</v>
      </c>
      <c r="EG1" s="8" t="s">
        <v>22</v>
      </c>
      <c r="EH1" s="2" t="s">
        <v>22</v>
      </c>
      <c r="EI1" s="2" t="s">
        <v>22</v>
      </c>
      <c r="EJ1" s="2" t="s">
        <v>22</v>
      </c>
      <c r="EK1" s="2" t="s">
        <v>22</v>
      </c>
      <c r="EL1" s="14" t="s">
        <v>22</v>
      </c>
      <c r="EM1" s="8" t="s">
        <v>23</v>
      </c>
      <c r="EN1" s="2" t="s">
        <v>23</v>
      </c>
      <c r="EO1" s="2" t="s">
        <v>23</v>
      </c>
      <c r="EP1" s="2" t="s">
        <v>23</v>
      </c>
      <c r="EQ1" s="2" t="s">
        <v>23</v>
      </c>
      <c r="ER1" s="14" t="s">
        <v>23</v>
      </c>
      <c r="ES1" s="8" t="s">
        <v>24</v>
      </c>
      <c r="ET1" s="2" t="s">
        <v>24</v>
      </c>
      <c r="EU1" s="2" t="s">
        <v>24</v>
      </c>
      <c r="EV1" s="2" t="s">
        <v>24</v>
      </c>
      <c r="EW1" s="2" t="s">
        <v>24</v>
      </c>
      <c r="EX1" s="14" t="s">
        <v>24</v>
      </c>
      <c r="EY1" s="8" t="s">
        <v>25</v>
      </c>
      <c r="EZ1" s="2" t="s">
        <v>25</v>
      </c>
      <c r="FA1" s="2" t="s">
        <v>25</v>
      </c>
      <c r="FB1" s="2" t="s">
        <v>25</v>
      </c>
      <c r="FC1" s="2" t="s">
        <v>25</v>
      </c>
      <c r="FD1" s="14" t="s">
        <v>25</v>
      </c>
      <c r="FE1" s="8" t="s">
        <v>26</v>
      </c>
      <c r="FF1" s="2" t="s">
        <v>26</v>
      </c>
      <c r="FG1" s="2" t="s">
        <v>26</v>
      </c>
      <c r="FH1" s="2" t="s">
        <v>26</v>
      </c>
      <c r="FI1" s="2" t="s">
        <v>26</v>
      </c>
      <c r="FJ1" s="14" t="s">
        <v>26</v>
      </c>
      <c r="FK1" s="8" t="s">
        <v>27</v>
      </c>
      <c r="FL1" s="2" t="s">
        <v>27</v>
      </c>
      <c r="FM1" s="2" t="s">
        <v>27</v>
      </c>
      <c r="FN1" s="2" t="s">
        <v>27</v>
      </c>
      <c r="FO1" s="2" t="s">
        <v>27</v>
      </c>
      <c r="FP1" s="14" t="s">
        <v>27</v>
      </c>
      <c r="FQ1" s="8" t="s">
        <v>28</v>
      </c>
      <c r="FR1" s="2" t="s">
        <v>28</v>
      </c>
      <c r="FS1" s="2" t="s">
        <v>28</v>
      </c>
      <c r="FT1" s="2" t="s">
        <v>28</v>
      </c>
      <c r="FU1" s="2" t="s">
        <v>28</v>
      </c>
      <c r="FV1" s="14" t="s">
        <v>28</v>
      </c>
      <c r="FW1" s="8" t="s">
        <v>29</v>
      </c>
      <c r="FX1" s="2" t="s">
        <v>29</v>
      </c>
      <c r="FY1" s="2" t="s">
        <v>29</v>
      </c>
      <c r="FZ1" s="2" t="s">
        <v>29</v>
      </c>
      <c r="GA1" s="2" t="s">
        <v>29</v>
      </c>
      <c r="GB1" s="14" t="s">
        <v>29</v>
      </c>
      <c r="GC1" s="8" t="s">
        <v>30</v>
      </c>
      <c r="GD1" s="2" t="s">
        <v>30</v>
      </c>
      <c r="GE1" s="2" t="s">
        <v>30</v>
      </c>
      <c r="GF1" s="2" t="s">
        <v>30</v>
      </c>
      <c r="GG1" s="2" t="s">
        <v>30</v>
      </c>
      <c r="GH1" s="14" t="s">
        <v>30</v>
      </c>
      <c r="GI1" s="8" t="s">
        <v>31</v>
      </c>
      <c r="GJ1" s="2" t="s">
        <v>31</v>
      </c>
      <c r="GK1" s="2" t="s">
        <v>31</v>
      </c>
      <c r="GL1" s="2" t="s">
        <v>31</v>
      </c>
      <c r="GM1" s="2" t="s">
        <v>31</v>
      </c>
      <c r="GN1" s="14" t="s">
        <v>31</v>
      </c>
      <c r="GO1" s="8" t="s">
        <v>32</v>
      </c>
      <c r="GP1" s="2" t="s">
        <v>32</v>
      </c>
      <c r="GQ1" s="2" t="s">
        <v>32</v>
      </c>
      <c r="GR1" s="2" t="s">
        <v>32</v>
      </c>
      <c r="GS1" s="2" t="s">
        <v>32</v>
      </c>
      <c r="GT1" s="14" t="s">
        <v>32</v>
      </c>
      <c r="GU1" s="8" t="s">
        <v>33</v>
      </c>
      <c r="GV1" s="2" t="s">
        <v>33</v>
      </c>
      <c r="GW1" s="2" t="s">
        <v>33</v>
      </c>
      <c r="GX1" s="2" t="s">
        <v>33</v>
      </c>
      <c r="GY1" s="2" t="s">
        <v>33</v>
      </c>
      <c r="GZ1" s="14" t="s">
        <v>33</v>
      </c>
      <c r="HA1" s="8" t="s">
        <v>34</v>
      </c>
      <c r="HB1" s="2" t="s">
        <v>34</v>
      </c>
      <c r="HC1" s="2" t="s">
        <v>34</v>
      </c>
      <c r="HD1" s="2" t="s">
        <v>34</v>
      </c>
      <c r="HE1" s="2" t="s">
        <v>34</v>
      </c>
      <c r="HF1" s="14" t="s">
        <v>34</v>
      </c>
      <c r="HG1" s="8" t="s">
        <v>35</v>
      </c>
      <c r="HH1" s="2" t="s">
        <v>35</v>
      </c>
      <c r="HI1" s="2" t="s">
        <v>35</v>
      </c>
      <c r="HJ1" s="2" t="s">
        <v>35</v>
      </c>
      <c r="HK1" s="2" t="s">
        <v>35</v>
      </c>
      <c r="HL1" s="14" t="s">
        <v>35</v>
      </c>
    </row>
    <row r="2" spans="1:220" ht="130.15" customHeight="1">
      <c r="A2" s="3"/>
      <c r="B2" s="3"/>
      <c r="C2" s="3"/>
      <c r="D2" s="3"/>
      <c r="E2" s="9" t="s">
        <v>36</v>
      </c>
      <c r="F2" s="7" t="s">
        <v>36</v>
      </c>
      <c r="G2" s="7" t="s">
        <v>36</v>
      </c>
      <c r="H2" s="7" t="s">
        <v>36</v>
      </c>
      <c r="I2" s="7" t="s">
        <v>36</v>
      </c>
      <c r="J2" s="15" t="s">
        <v>36</v>
      </c>
      <c r="K2" s="9" t="s">
        <v>37</v>
      </c>
      <c r="L2" s="7" t="s">
        <v>37</v>
      </c>
      <c r="M2" s="7" t="s">
        <v>37</v>
      </c>
      <c r="N2" s="7" t="s">
        <v>37</v>
      </c>
      <c r="O2" s="7" t="s">
        <v>37</v>
      </c>
      <c r="P2" s="15" t="s">
        <v>37</v>
      </c>
      <c r="Q2" s="9" t="s">
        <v>38</v>
      </c>
      <c r="R2" s="7" t="s">
        <v>38</v>
      </c>
      <c r="S2" s="7" t="s">
        <v>38</v>
      </c>
      <c r="T2" s="7" t="s">
        <v>38</v>
      </c>
      <c r="U2" s="7" t="s">
        <v>38</v>
      </c>
      <c r="V2" s="15" t="s">
        <v>38</v>
      </c>
      <c r="W2" s="9" t="s">
        <v>39</v>
      </c>
      <c r="X2" s="7" t="s">
        <v>39</v>
      </c>
      <c r="Y2" s="7" t="s">
        <v>39</v>
      </c>
      <c r="Z2" s="7" t="s">
        <v>39</v>
      </c>
      <c r="AA2" s="7" t="s">
        <v>39</v>
      </c>
      <c r="AB2" s="15" t="s">
        <v>39</v>
      </c>
      <c r="AC2" s="9" t="s">
        <v>40</v>
      </c>
      <c r="AD2" s="7" t="s">
        <v>40</v>
      </c>
      <c r="AE2" s="7" t="s">
        <v>40</v>
      </c>
      <c r="AF2" s="7" t="s">
        <v>40</v>
      </c>
      <c r="AG2" s="7" t="s">
        <v>40</v>
      </c>
      <c r="AH2" s="15" t="s">
        <v>40</v>
      </c>
      <c r="AI2" s="9" t="s">
        <v>41</v>
      </c>
      <c r="AJ2" s="7" t="s">
        <v>41</v>
      </c>
      <c r="AK2" s="7" t="s">
        <v>41</v>
      </c>
      <c r="AL2" s="7" t="s">
        <v>41</v>
      </c>
      <c r="AM2" s="7" t="s">
        <v>41</v>
      </c>
      <c r="AN2" s="15" t="s">
        <v>41</v>
      </c>
      <c r="AO2" s="9" t="s">
        <v>42</v>
      </c>
      <c r="AP2" s="7" t="s">
        <v>42</v>
      </c>
      <c r="AQ2" s="7" t="s">
        <v>42</v>
      </c>
      <c r="AR2" s="7" t="s">
        <v>42</v>
      </c>
      <c r="AS2" s="7" t="s">
        <v>42</v>
      </c>
      <c r="AT2" s="15" t="s">
        <v>42</v>
      </c>
      <c r="AU2" s="9" t="s">
        <v>43</v>
      </c>
      <c r="AV2" s="7" t="s">
        <v>43</v>
      </c>
      <c r="AW2" s="7" t="s">
        <v>43</v>
      </c>
      <c r="AX2" s="7" t="s">
        <v>43</v>
      </c>
      <c r="AY2" s="7" t="s">
        <v>43</v>
      </c>
      <c r="AZ2" s="15" t="s">
        <v>43</v>
      </c>
      <c r="BA2" s="9" t="s">
        <v>44</v>
      </c>
      <c r="BB2" s="7" t="s">
        <v>44</v>
      </c>
      <c r="BC2" s="7" t="s">
        <v>44</v>
      </c>
      <c r="BD2" s="7" t="s">
        <v>44</v>
      </c>
      <c r="BE2" s="7" t="s">
        <v>44</v>
      </c>
      <c r="BF2" s="15" t="s">
        <v>44</v>
      </c>
      <c r="BG2" s="9" t="s">
        <v>45</v>
      </c>
      <c r="BH2" s="7" t="s">
        <v>45</v>
      </c>
      <c r="BI2" s="7" t="s">
        <v>45</v>
      </c>
      <c r="BJ2" s="7" t="s">
        <v>45</v>
      </c>
      <c r="BK2" s="7" t="s">
        <v>45</v>
      </c>
      <c r="BL2" s="15" t="s">
        <v>45</v>
      </c>
      <c r="BM2" s="9" t="s">
        <v>46</v>
      </c>
      <c r="BN2" s="7" t="s">
        <v>46</v>
      </c>
      <c r="BO2" s="7" t="s">
        <v>46</v>
      </c>
      <c r="BP2" s="7" t="s">
        <v>46</v>
      </c>
      <c r="BQ2" s="7" t="s">
        <v>46</v>
      </c>
      <c r="BR2" s="15" t="s">
        <v>46</v>
      </c>
      <c r="BS2" s="9" t="s">
        <v>47</v>
      </c>
      <c r="BT2" s="7" t="s">
        <v>47</v>
      </c>
      <c r="BU2" s="7" t="s">
        <v>47</v>
      </c>
      <c r="BV2" s="7" t="s">
        <v>47</v>
      </c>
      <c r="BW2" s="7" t="s">
        <v>47</v>
      </c>
      <c r="BX2" s="15" t="s">
        <v>47</v>
      </c>
      <c r="BY2" s="9" t="s">
        <v>48</v>
      </c>
      <c r="BZ2" s="7" t="s">
        <v>48</v>
      </c>
      <c r="CA2" s="7" t="s">
        <v>48</v>
      </c>
      <c r="CB2" s="7" t="s">
        <v>48</v>
      </c>
      <c r="CC2" s="7" t="s">
        <v>48</v>
      </c>
      <c r="CD2" s="15" t="s">
        <v>48</v>
      </c>
      <c r="CE2" s="9" t="s">
        <v>49</v>
      </c>
      <c r="CF2" s="7" t="s">
        <v>49</v>
      </c>
      <c r="CG2" s="7" t="s">
        <v>49</v>
      </c>
      <c r="CH2" s="7" t="s">
        <v>49</v>
      </c>
      <c r="CI2" s="7" t="s">
        <v>49</v>
      </c>
      <c r="CJ2" s="15" t="s">
        <v>49</v>
      </c>
      <c r="CK2" s="9" t="s">
        <v>41</v>
      </c>
      <c r="CL2" s="7" t="s">
        <v>41</v>
      </c>
      <c r="CM2" s="7" t="s">
        <v>41</v>
      </c>
      <c r="CN2" s="7" t="s">
        <v>41</v>
      </c>
      <c r="CO2" s="7" t="s">
        <v>41</v>
      </c>
      <c r="CP2" s="15" t="s">
        <v>41</v>
      </c>
      <c r="CQ2" s="9" t="s">
        <v>50</v>
      </c>
      <c r="CR2" s="7" t="s">
        <v>50</v>
      </c>
      <c r="CS2" s="7" t="s">
        <v>50</v>
      </c>
      <c r="CT2" s="7" t="s">
        <v>50</v>
      </c>
      <c r="CU2" s="7" t="s">
        <v>50</v>
      </c>
      <c r="CV2" s="15" t="s">
        <v>50</v>
      </c>
      <c r="CW2" s="9" t="s">
        <v>51</v>
      </c>
      <c r="CX2" s="7" t="s">
        <v>51</v>
      </c>
      <c r="CY2" s="7" t="s">
        <v>51</v>
      </c>
      <c r="CZ2" s="7" t="s">
        <v>51</v>
      </c>
      <c r="DA2" s="7" t="s">
        <v>51</v>
      </c>
      <c r="DB2" s="15" t="s">
        <v>51</v>
      </c>
      <c r="DC2" s="9" t="s">
        <v>52</v>
      </c>
      <c r="DD2" s="7" t="s">
        <v>52</v>
      </c>
      <c r="DE2" s="7" t="s">
        <v>52</v>
      </c>
      <c r="DF2" s="7" t="s">
        <v>52</v>
      </c>
      <c r="DG2" s="7" t="s">
        <v>52</v>
      </c>
      <c r="DH2" s="15" t="s">
        <v>52</v>
      </c>
      <c r="DI2" s="9" t="s">
        <v>53</v>
      </c>
      <c r="DJ2" s="7" t="s">
        <v>53</v>
      </c>
      <c r="DK2" s="7" t="s">
        <v>53</v>
      </c>
      <c r="DL2" s="7" t="s">
        <v>53</v>
      </c>
      <c r="DM2" s="7" t="s">
        <v>53</v>
      </c>
      <c r="DN2" s="15" t="s">
        <v>53</v>
      </c>
      <c r="DO2" s="9" t="s">
        <v>54</v>
      </c>
      <c r="DP2" s="7" t="s">
        <v>54</v>
      </c>
      <c r="DQ2" s="7" t="s">
        <v>54</v>
      </c>
      <c r="DR2" s="7" t="s">
        <v>54</v>
      </c>
      <c r="DS2" s="7" t="s">
        <v>54</v>
      </c>
      <c r="DT2" s="15" t="s">
        <v>54</v>
      </c>
      <c r="DU2" s="9" t="s">
        <v>55</v>
      </c>
      <c r="DV2" s="7" t="s">
        <v>55</v>
      </c>
      <c r="DW2" s="7" t="s">
        <v>55</v>
      </c>
      <c r="DX2" s="7" t="s">
        <v>55</v>
      </c>
      <c r="DY2" s="7" t="s">
        <v>55</v>
      </c>
      <c r="DZ2" s="15" t="s">
        <v>55</v>
      </c>
      <c r="EA2" s="9" t="s">
        <v>56</v>
      </c>
      <c r="EB2" s="7" t="s">
        <v>56</v>
      </c>
      <c r="EC2" s="7" t="s">
        <v>56</v>
      </c>
      <c r="ED2" s="7" t="s">
        <v>56</v>
      </c>
      <c r="EE2" s="7" t="s">
        <v>56</v>
      </c>
      <c r="EF2" s="15" t="s">
        <v>56</v>
      </c>
      <c r="EG2" s="9" t="s">
        <v>57</v>
      </c>
      <c r="EH2" s="7" t="s">
        <v>57</v>
      </c>
      <c r="EI2" s="7" t="s">
        <v>57</v>
      </c>
      <c r="EJ2" s="7" t="s">
        <v>57</v>
      </c>
      <c r="EK2" s="7" t="s">
        <v>57</v>
      </c>
      <c r="EL2" s="15" t="s">
        <v>57</v>
      </c>
      <c r="EM2" s="9" t="s">
        <v>58</v>
      </c>
      <c r="EN2" s="7" t="s">
        <v>58</v>
      </c>
      <c r="EO2" s="7" t="s">
        <v>58</v>
      </c>
      <c r="EP2" s="7" t="s">
        <v>58</v>
      </c>
      <c r="EQ2" s="7" t="s">
        <v>58</v>
      </c>
      <c r="ER2" s="15" t="s">
        <v>58</v>
      </c>
      <c r="ES2" s="9" t="s">
        <v>59</v>
      </c>
      <c r="ET2" s="7" t="s">
        <v>59</v>
      </c>
      <c r="EU2" s="7" t="s">
        <v>59</v>
      </c>
      <c r="EV2" s="7" t="s">
        <v>59</v>
      </c>
      <c r="EW2" s="7" t="s">
        <v>59</v>
      </c>
      <c r="EX2" s="15" t="s">
        <v>59</v>
      </c>
      <c r="EY2" s="9" t="s">
        <v>60</v>
      </c>
      <c r="EZ2" s="7" t="s">
        <v>60</v>
      </c>
      <c r="FA2" s="7" t="s">
        <v>60</v>
      </c>
      <c r="FB2" s="7" t="s">
        <v>60</v>
      </c>
      <c r="FC2" s="7" t="s">
        <v>60</v>
      </c>
      <c r="FD2" s="15" t="s">
        <v>60</v>
      </c>
      <c r="FE2" s="9" t="s">
        <v>61</v>
      </c>
      <c r="FF2" s="7" t="s">
        <v>61</v>
      </c>
      <c r="FG2" s="7" t="s">
        <v>61</v>
      </c>
      <c r="FH2" s="7" t="s">
        <v>61</v>
      </c>
      <c r="FI2" s="7" t="s">
        <v>61</v>
      </c>
      <c r="FJ2" s="15" t="s">
        <v>61</v>
      </c>
      <c r="FK2" s="9" t="s">
        <v>62</v>
      </c>
      <c r="FL2" s="7" t="s">
        <v>62</v>
      </c>
      <c r="FM2" s="7" t="s">
        <v>62</v>
      </c>
      <c r="FN2" s="7" t="s">
        <v>62</v>
      </c>
      <c r="FO2" s="7" t="s">
        <v>62</v>
      </c>
      <c r="FP2" s="15" t="s">
        <v>62</v>
      </c>
      <c r="FQ2" s="9" t="s">
        <v>63</v>
      </c>
      <c r="FR2" s="7" t="s">
        <v>63</v>
      </c>
      <c r="FS2" s="7" t="s">
        <v>63</v>
      </c>
      <c r="FT2" s="7" t="s">
        <v>63</v>
      </c>
      <c r="FU2" s="7" t="s">
        <v>63</v>
      </c>
      <c r="FV2" s="15" t="s">
        <v>63</v>
      </c>
      <c r="FW2" s="9" t="s">
        <v>64</v>
      </c>
      <c r="FX2" s="7" t="s">
        <v>64</v>
      </c>
      <c r="FY2" s="7" t="s">
        <v>64</v>
      </c>
      <c r="FZ2" s="7" t="s">
        <v>64</v>
      </c>
      <c r="GA2" s="7" t="s">
        <v>64</v>
      </c>
      <c r="GB2" s="15" t="s">
        <v>64</v>
      </c>
      <c r="GC2" s="9" t="s">
        <v>65</v>
      </c>
      <c r="GD2" s="7" t="s">
        <v>65</v>
      </c>
      <c r="GE2" s="7" t="s">
        <v>65</v>
      </c>
      <c r="GF2" s="7" t="s">
        <v>65</v>
      </c>
      <c r="GG2" s="7" t="s">
        <v>65</v>
      </c>
      <c r="GH2" s="15" t="s">
        <v>65</v>
      </c>
      <c r="GI2" s="9" t="s">
        <v>66</v>
      </c>
      <c r="GJ2" s="7" t="s">
        <v>66</v>
      </c>
      <c r="GK2" s="7" t="s">
        <v>66</v>
      </c>
      <c r="GL2" s="7" t="s">
        <v>66</v>
      </c>
      <c r="GM2" s="7" t="s">
        <v>66</v>
      </c>
      <c r="GN2" s="15" t="s">
        <v>66</v>
      </c>
      <c r="GO2" s="9" t="s">
        <v>67</v>
      </c>
      <c r="GP2" s="7" t="s">
        <v>67</v>
      </c>
      <c r="GQ2" s="7" t="s">
        <v>67</v>
      </c>
      <c r="GR2" s="7" t="s">
        <v>67</v>
      </c>
      <c r="GS2" s="7" t="s">
        <v>67</v>
      </c>
      <c r="GT2" s="15" t="s">
        <v>67</v>
      </c>
      <c r="GU2" s="9" t="s">
        <v>68</v>
      </c>
      <c r="GV2" s="7" t="s">
        <v>68</v>
      </c>
      <c r="GW2" s="7" t="s">
        <v>68</v>
      </c>
      <c r="GX2" s="7" t="s">
        <v>68</v>
      </c>
      <c r="GY2" s="7" t="s">
        <v>68</v>
      </c>
      <c r="GZ2" s="15" t="s">
        <v>68</v>
      </c>
      <c r="HA2" s="9" t="s">
        <v>69</v>
      </c>
      <c r="HB2" s="7" t="s">
        <v>69</v>
      </c>
      <c r="HC2" s="7" t="s">
        <v>69</v>
      </c>
      <c r="HD2" s="7" t="s">
        <v>69</v>
      </c>
      <c r="HE2" s="7" t="s">
        <v>69</v>
      </c>
      <c r="HF2" s="15" t="s">
        <v>69</v>
      </c>
      <c r="HG2" s="9" t="s">
        <v>70</v>
      </c>
      <c r="HH2" s="7" t="s">
        <v>70</v>
      </c>
      <c r="HI2" s="7" t="s">
        <v>70</v>
      </c>
      <c r="HJ2" s="7" t="s">
        <v>70</v>
      </c>
      <c r="HK2" s="7" t="s">
        <v>70</v>
      </c>
      <c r="HL2" s="15" t="s">
        <v>70</v>
      </c>
    </row>
    <row r="3" spans="1:220">
      <c r="A3" s="1" t="s">
        <v>71</v>
      </c>
      <c r="B3" s="1" t="s">
        <v>72</v>
      </c>
      <c r="C3" s="1" t="s">
        <v>73</v>
      </c>
      <c r="D3" s="1" t="s">
        <v>74</v>
      </c>
      <c r="E3" s="10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6" t="s">
        <v>80</v>
      </c>
      <c r="K3" s="10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6" t="s">
        <v>80</v>
      </c>
      <c r="Q3" s="10" t="s">
        <v>75</v>
      </c>
      <c r="R3" s="1" t="s">
        <v>76</v>
      </c>
      <c r="S3" s="1" t="s">
        <v>77</v>
      </c>
      <c r="T3" s="1" t="s">
        <v>78</v>
      </c>
      <c r="U3" s="1" t="s">
        <v>79</v>
      </c>
      <c r="V3" s="16" t="s">
        <v>80</v>
      </c>
      <c r="W3" s="10" t="s">
        <v>75</v>
      </c>
      <c r="X3" s="1" t="s">
        <v>76</v>
      </c>
      <c r="Y3" s="1" t="s">
        <v>77</v>
      </c>
      <c r="Z3" s="1" t="s">
        <v>78</v>
      </c>
      <c r="AA3" s="1" t="s">
        <v>79</v>
      </c>
      <c r="AB3" s="16" t="s">
        <v>80</v>
      </c>
      <c r="AC3" s="10" t="s">
        <v>75</v>
      </c>
      <c r="AD3" s="1" t="s">
        <v>76</v>
      </c>
      <c r="AE3" s="1" t="s">
        <v>77</v>
      </c>
      <c r="AF3" s="1" t="s">
        <v>78</v>
      </c>
      <c r="AG3" s="1" t="s">
        <v>79</v>
      </c>
      <c r="AH3" s="16" t="s">
        <v>80</v>
      </c>
      <c r="AI3" s="10" t="s">
        <v>75</v>
      </c>
      <c r="AJ3" s="1" t="s">
        <v>76</v>
      </c>
      <c r="AK3" s="1" t="s">
        <v>77</v>
      </c>
      <c r="AL3" s="1" t="s">
        <v>78</v>
      </c>
      <c r="AM3" s="1" t="s">
        <v>79</v>
      </c>
      <c r="AN3" s="16" t="s">
        <v>80</v>
      </c>
      <c r="AO3" s="10" t="s">
        <v>75</v>
      </c>
      <c r="AP3" s="1" t="s">
        <v>76</v>
      </c>
      <c r="AQ3" s="1" t="s">
        <v>77</v>
      </c>
      <c r="AR3" s="1" t="s">
        <v>78</v>
      </c>
      <c r="AS3" s="1" t="s">
        <v>79</v>
      </c>
      <c r="AT3" s="16" t="s">
        <v>80</v>
      </c>
      <c r="AU3" s="10" t="s">
        <v>75</v>
      </c>
      <c r="AV3" s="1" t="s">
        <v>76</v>
      </c>
      <c r="AW3" s="1" t="s">
        <v>77</v>
      </c>
      <c r="AX3" s="1" t="s">
        <v>78</v>
      </c>
      <c r="AY3" s="1" t="s">
        <v>79</v>
      </c>
      <c r="AZ3" s="16" t="s">
        <v>80</v>
      </c>
      <c r="BA3" s="10" t="s">
        <v>75</v>
      </c>
      <c r="BB3" s="1" t="s">
        <v>76</v>
      </c>
      <c r="BC3" s="1" t="s">
        <v>77</v>
      </c>
      <c r="BD3" s="1" t="s">
        <v>78</v>
      </c>
      <c r="BE3" s="1" t="s">
        <v>79</v>
      </c>
      <c r="BF3" s="16" t="s">
        <v>80</v>
      </c>
      <c r="BG3" s="10" t="s">
        <v>75</v>
      </c>
      <c r="BH3" s="1" t="s">
        <v>76</v>
      </c>
      <c r="BI3" s="1" t="s">
        <v>77</v>
      </c>
      <c r="BJ3" s="1" t="s">
        <v>78</v>
      </c>
      <c r="BK3" s="1" t="s">
        <v>79</v>
      </c>
      <c r="BL3" s="16" t="s">
        <v>80</v>
      </c>
      <c r="BM3" s="10" t="s">
        <v>75</v>
      </c>
      <c r="BN3" s="1" t="s">
        <v>76</v>
      </c>
      <c r="BO3" s="1" t="s">
        <v>77</v>
      </c>
      <c r="BP3" s="1" t="s">
        <v>78</v>
      </c>
      <c r="BQ3" s="1" t="s">
        <v>79</v>
      </c>
      <c r="BR3" s="16" t="s">
        <v>80</v>
      </c>
      <c r="BS3" s="10" t="s">
        <v>75</v>
      </c>
      <c r="BT3" s="1" t="s">
        <v>76</v>
      </c>
      <c r="BU3" s="1" t="s">
        <v>77</v>
      </c>
      <c r="BV3" s="1" t="s">
        <v>78</v>
      </c>
      <c r="BW3" s="1" t="s">
        <v>79</v>
      </c>
      <c r="BX3" s="16" t="s">
        <v>80</v>
      </c>
      <c r="BY3" s="10" t="s">
        <v>75</v>
      </c>
      <c r="BZ3" s="1" t="s">
        <v>76</v>
      </c>
      <c r="CA3" s="1" t="s">
        <v>77</v>
      </c>
      <c r="CB3" s="1" t="s">
        <v>78</v>
      </c>
      <c r="CC3" s="1" t="s">
        <v>79</v>
      </c>
      <c r="CD3" s="16" t="s">
        <v>80</v>
      </c>
      <c r="CE3" s="10" t="s">
        <v>75</v>
      </c>
      <c r="CF3" s="1" t="s">
        <v>76</v>
      </c>
      <c r="CG3" s="1" t="s">
        <v>77</v>
      </c>
      <c r="CH3" s="1" t="s">
        <v>78</v>
      </c>
      <c r="CI3" s="1" t="s">
        <v>79</v>
      </c>
      <c r="CJ3" s="16" t="s">
        <v>80</v>
      </c>
      <c r="CK3" s="10" t="s">
        <v>75</v>
      </c>
      <c r="CL3" s="1" t="s">
        <v>76</v>
      </c>
      <c r="CM3" s="1" t="s">
        <v>77</v>
      </c>
      <c r="CN3" s="1" t="s">
        <v>78</v>
      </c>
      <c r="CO3" s="1" t="s">
        <v>79</v>
      </c>
      <c r="CP3" s="16" t="s">
        <v>80</v>
      </c>
      <c r="CQ3" s="10" t="s">
        <v>75</v>
      </c>
      <c r="CR3" s="1" t="s">
        <v>76</v>
      </c>
      <c r="CS3" s="1" t="s">
        <v>77</v>
      </c>
      <c r="CT3" s="1" t="s">
        <v>78</v>
      </c>
      <c r="CU3" s="1" t="s">
        <v>79</v>
      </c>
      <c r="CV3" s="16" t="s">
        <v>80</v>
      </c>
      <c r="CW3" s="10" t="s">
        <v>75</v>
      </c>
      <c r="CX3" s="1" t="s">
        <v>76</v>
      </c>
      <c r="CY3" s="1" t="s">
        <v>77</v>
      </c>
      <c r="CZ3" s="1" t="s">
        <v>78</v>
      </c>
      <c r="DA3" s="1" t="s">
        <v>79</v>
      </c>
      <c r="DB3" s="16" t="s">
        <v>80</v>
      </c>
      <c r="DC3" s="10" t="s">
        <v>75</v>
      </c>
      <c r="DD3" s="1" t="s">
        <v>76</v>
      </c>
      <c r="DE3" s="1" t="s">
        <v>77</v>
      </c>
      <c r="DF3" s="1" t="s">
        <v>78</v>
      </c>
      <c r="DG3" s="1" t="s">
        <v>79</v>
      </c>
      <c r="DH3" s="16" t="s">
        <v>80</v>
      </c>
      <c r="DI3" s="10" t="s">
        <v>75</v>
      </c>
      <c r="DJ3" s="1" t="s">
        <v>76</v>
      </c>
      <c r="DK3" s="1" t="s">
        <v>77</v>
      </c>
      <c r="DL3" s="1" t="s">
        <v>78</v>
      </c>
      <c r="DM3" s="1" t="s">
        <v>79</v>
      </c>
      <c r="DN3" s="16" t="s">
        <v>80</v>
      </c>
      <c r="DO3" s="10" t="s">
        <v>75</v>
      </c>
      <c r="DP3" s="1" t="s">
        <v>76</v>
      </c>
      <c r="DQ3" s="1" t="s">
        <v>77</v>
      </c>
      <c r="DR3" s="1" t="s">
        <v>78</v>
      </c>
      <c r="DS3" s="1" t="s">
        <v>79</v>
      </c>
      <c r="DT3" s="16" t="s">
        <v>80</v>
      </c>
      <c r="DU3" s="10" t="s">
        <v>75</v>
      </c>
      <c r="DV3" s="1" t="s">
        <v>76</v>
      </c>
      <c r="DW3" s="1" t="s">
        <v>77</v>
      </c>
      <c r="DX3" s="1" t="s">
        <v>78</v>
      </c>
      <c r="DY3" s="1" t="s">
        <v>79</v>
      </c>
      <c r="DZ3" s="16" t="s">
        <v>80</v>
      </c>
      <c r="EA3" s="10" t="s">
        <v>75</v>
      </c>
      <c r="EB3" s="1" t="s">
        <v>76</v>
      </c>
      <c r="EC3" s="1" t="s">
        <v>77</v>
      </c>
      <c r="ED3" s="1" t="s">
        <v>78</v>
      </c>
      <c r="EE3" s="1" t="s">
        <v>79</v>
      </c>
      <c r="EF3" s="16" t="s">
        <v>80</v>
      </c>
      <c r="EG3" s="10" t="s">
        <v>75</v>
      </c>
      <c r="EH3" s="1" t="s">
        <v>76</v>
      </c>
      <c r="EI3" s="1" t="s">
        <v>77</v>
      </c>
      <c r="EJ3" s="1" t="s">
        <v>78</v>
      </c>
      <c r="EK3" s="1" t="s">
        <v>79</v>
      </c>
      <c r="EL3" s="16" t="s">
        <v>80</v>
      </c>
      <c r="EM3" s="10" t="s">
        <v>75</v>
      </c>
      <c r="EN3" s="1" t="s">
        <v>76</v>
      </c>
      <c r="EO3" s="1" t="s">
        <v>77</v>
      </c>
      <c r="EP3" s="1" t="s">
        <v>78</v>
      </c>
      <c r="EQ3" s="1" t="s">
        <v>79</v>
      </c>
      <c r="ER3" s="16" t="s">
        <v>80</v>
      </c>
      <c r="ES3" s="10" t="s">
        <v>75</v>
      </c>
      <c r="ET3" s="1" t="s">
        <v>76</v>
      </c>
      <c r="EU3" s="1" t="s">
        <v>77</v>
      </c>
      <c r="EV3" s="1" t="s">
        <v>78</v>
      </c>
      <c r="EW3" s="1" t="s">
        <v>79</v>
      </c>
      <c r="EX3" s="16" t="s">
        <v>80</v>
      </c>
      <c r="EY3" s="10" t="s">
        <v>75</v>
      </c>
      <c r="EZ3" s="1" t="s">
        <v>76</v>
      </c>
      <c r="FA3" s="1" t="s">
        <v>77</v>
      </c>
      <c r="FB3" s="1" t="s">
        <v>78</v>
      </c>
      <c r="FC3" s="1" t="s">
        <v>79</v>
      </c>
      <c r="FD3" s="16" t="s">
        <v>80</v>
      </c>
      <c r="FE3" s="10" t="s">
        <v>75</v>
      </c>
      <c r="FF3" s="1" t="s">
        <v>76</v>
      </c>
      <c r="FG3" s="1" t="s">
        <v>77</v>
      </c>
      <c r="FH3" s="1" t="s">
        <v>78</v>
      </c>
      <c r="FI3" s="1" t="s">
        <v>79</v>
      </c>
      <c r="FJ3" s="16" t="s">
        <v>80</v>
      </c>
      <c r="FK3" s="10" t="s">
        <v>75</v>
      </c>
      <c r="FL3" s="1" t="s">
        <v>76</v>
      </c>
      <c r="FM3" s="1" t="s">
        <v>77</v>
      </c>
      <c r="FN3" s="1" t="s">
        <v>78</v>
      </c>
      <c r="FO3" s="1" t="s">
        <v>79</v>
      </c>
      <c r="FP3" s="16" t="s">
        <v>80</v>
      </c>
      <c r="FQ3" s="10" t="s">
        <v>75</v>
      </c>
      <c r="FR3" s="1" t="s">
        <v>76</v>
      </c>
      <c r="FS3" s="1" t="s">
        <v>77</v>
      </c>
      <c r="FT3" s="1" t="s">
        <v>78</v>
      </c>
      <c r="FU3" s="1" t="s">
        <v>79</v>
      </c>
      <c r="FV3" s="16" t="s">
        <v>80</v>
      </c>
      <c r="FW3" s="10" t="s">
        <v>75</v>
      </c>
      <c r="FX3" s="1" t="s">
        <v>76</v>
      </c>
      <c r="FY3" s="1" t="s">
        <v>77</v>
      </c>
      <c r="FZ3" s="1" t="s">
        <v>78</v>
      </c>
      <c r="GA3" s="1" t="s">
        <v>79</v>
      </c>
      <c r="GB3" s="16" t="s">
        <v>80</v>
      </c>
      <c r="GC3" s="10" t="s">
        <v>75</v>
      </c>
      <c r="GD3" s="1" t="s">
        <v>76</v>
      </c>
      <c r="GE3" s="1" t="s">
        <v>77</v>
      </c>
      <c r="GF3" s="1" t="s">
        <v>78</v>
      </c>
      <c r="GG3" s="1" t="s">
        <v>79</v>
      </c>
      <c r="GH3" s="16" t="s">
        <v>80</v>
      </c>
      <c r="GI3" s="10" t="s">
        <v>75</v>
      </c>
      <c r="GJ3" s="1" t="s">
        <v>76</v>
      </c>
      <c r="GK3" s="1" t="s">
        <v>77</v>
      </c>
      <c r="GL3" s="1" t="s">
        <v>78</v>
      </c>
      <c r="GM3" s="1" t="s">
        <v>79</v>
      </c>
      <c r="GN3" s="16" t="s">
        <v>80</v>
      </c>
      <c r="GO3" s="10" t="s">
        <v>75</v>
      </c>
      <c r="GP3" s="1" t="s">
        <v>76</v>
      </c>
      <c r="GQ3" s="1" t="s">
        <v>77</v>
      </c>
      <c r="GR3" s="1" t="s">
        <v>78</v>
      </c>
      <c r="GS3" s="1" t="s">
        <v>79</v>
      </c>
      <c r="GT3" s="16" t="s">
        <v>80</v>
      </c>
      <c r="GU3" s="10" t="s">
        <v>75</v>
      </c>
      <c r="GV3" s="1" t="s">
        <v>76</v>
      </c>
      <c r="GW3" s="1" t="s">
        <v>77</v>
      </c>
      <c r="GX3" s="1" t="s">
        <v>78</v>
      </c>
      <c r="GY3" s="1" t="s">
        <v>79</v>
      </c>
      <c r="GZ3" s="16" t="s">
        <v>80</v>
      </c>
      <c r="HA3" s="10" t="s">
        <v>75</v>
      </c>
      <c r="HB3" s="1" t="s">
        <v>76</v>
      </c>
      <c r="HC3" s="1" t="s">
        <v>77</v>
      </c>
      <c r="HD3" s="1" t="s">
        <v>78</v>
      </c>
      <c r="HE3" s="1" t="s">
        <v>79</v>
      </c>
      <c r="HF3" s="16" t="s">
        <v>80</v>
      </c>
      <c r="HG3" s="10" t="s">
        <v>75</v>
      </c>
      <c r="HH3" s="1" t="s">
        <v>76</v>
      </c>
      <c r="HI3" s="1" t="s">
        <v>77</v>
      </c>
      <c r="HJ3" s="1" t="s">
        <v>78</v>
      </c>
      <c r="HK3" s="1" t="s">
        <v>79</v>
      </c>
      <c r="HL3" s="16" t="s">
        <v>80</v>
      </c>
    </row>
    <row r="4" spans="1:220">
      <c r="A4" s="4" t="s">
        <v>114</v>
      </c>
      <c r="B4" s="4" t="s">
        <v>115</v>
      </c>
      <c r="C4" s="4" t="s">
        <v>116</v>
      </c>
      <c r="D4" s="4" t="s">
        <v>84</v>
      </c>
      <c r="E4" s="22">
        <v>7404</v>
      </c>
      <c r="F4" s="20">
        <v>6979</v>
      </c>
      <c r="G4" s="20">
        <v>7542</v>
      </c>
      <c r="H4" s="20">
        <v>5628</v>
      </c>
      <c r="I4" s="20">
        <v>5840</v>
      </c>
      <c r="J4" s="21">
        <v>5855</v>
      </c>
      <c r="K4" s="22">
        <v>2332</v>
      </c>
      <c r="L4" s="20">
        <v>2332</v>
      </c>
      <c r="M4" s="20">
        <v>2327</v>
      </c>
      <c r="N4" s="20">
        <v>2328</v>
      </c>
      <c r="O4" s="20">
        <v>2328</v>
      </c>
      <c r="P4" s="21">
        <v>2328</v>
      </c>
      <c r="Q4" s="22">
        <v>0</v>
      </c>
      <c r="R4" s="20">
        <v>0</v>
      </c>
      <c r="S4" s="20">
        <v>0</v>
      </c>
      <c r="T4" s="20">
        <v>0</v>
      </c>
      <c r="U4" s="20">
        <v>0</v>
      </c>
      <c r="V4" s="21">
        <v>0</v>
      </c>
      <c r="W4" s="11" t="s">
        <v>84</v>
      </c>
      <c r="X4" s="20">
        <v>0</v>
      </c>
      <c r="Y4" s="20">
        <v>0</v>
      </c>
      <c r="Z4" s="20">
        <v>0</v>
      </c>
      <c r="AA4" s="20">
        <v>0</v>
      </c>
      <c r="AB4" s="21">
        <v>0</v>
      </c>
      <c r="AC4" s="22">
        <v>0</v>
      </c>
      <c r="AD4" s="20">
        <v>0</v>
      </c>
      <c r="AE4" s="20">
        <v>0</v>
      </c>
      <c r="AF4" s="20">
        <v>0</v>
      </c>
      <c r="AG4" s="20">
        <v>0</v>
      </c>
      <c r="AH4" s="21">
        <v>0</v>
      </c>
      <c r="AI4" s="22">
        <v>12</v>
      </c>
      <c r="AJ4" s="20">
        <v>11</v>
      </c>
      <c r="AK4" s="20">
        <v>11</v>
      </c>
      <c r="AL4" s="20">
        <v>10</v>
      </c>
      <c r="AM4" s="20">
        <v>0</v>
      </c>
      <c r="AN4" s="21">
        <v>0</v>
      </c>
      <c r="AO4" s="22">
        <v>9748</v>
      </c>
      <c r="AP4" s="20">
        <v>9322</v>
      </c>
      <c r="AQ4" s="20">
        <v>9880</v>
      </c>
      <c r="AR4" s="20">
        <v>7966</v>
      </c>
      <c r="AS4" s="20">
        <v>8168</v>
      </c>
      <c r="AT4" s="21">
        <v>8183</v>
      </c>
      <c r="AU4" s="22">
        <v>0</v>
      </c>
      <c r="AV4" s="20">
        <v>0</v>
      </c>
      <c r="AW4" s="20">
        <v>0</v>
      </c>
      <c r="AX4" s="20">
        <v>0</v>
      </c>
      <c r="AY4" s="20">
        <v>0</v>
      </c>
      <c r="AZ4" s="21">
        <v>0</v>
      </c>
      <c r="BA4" s="22">
        <v>0</v>
      </c>
      <c r="BB4" s="20">
        <v>0</v>
      </c>
      <c r="BC4" s="20">
        <v>0</v>
      </c>
      <c r="BD4" s="20">
        <v>0</v>
      </c>
      <c r="BE4" s="20">
        <v>0</v>
      </c>
      <c r="BF4" s="21">
        <v>0</v>
      </c>
      <c r="BG4" s="22">
        <v>0</v>
      </c>
      <c r="BH4" s="20">
        <v>0</v>
      </c>
      <c r="BI4" s="20">
        <v>0</v>
      </c>
      <c r="BJ4" s="20">
        <v>0</v>
      </c>
      <c r="BK4" s="20">
        <v>0</v>
      </c>
      <c r="BL4" s="21">
        <v>0</v>
      </c>
      <c r="BM4" s="22">
        <v>9748</v>
      </c>
      <c r="BN4" s="20">
        <v>9322</v>
      </c>
      <c r="BO4" s="20">
        <v>9880</v>
      </c>
      <c r="BP4" s="20">
        <v>7966</v>
      </c>
      <c r="BQ4" s="20">
        <v>8168</v>
      </c>
      <c r="BR4" s="21">
        <v>8183</v>
      </c>
      <c r="BS4" s="22">
        <v>-4352</v>
      </c>
      <c r="BT4" s="20">
        <v>-4356</v>
      </c>
      <c r="BU4" s="20">
        <v>-3307</v>
      </c>
      <c r="BV4" s="20">
        <v>-3546</v>
      </c>
      <c r="BW4" s="20">
        <v>-3431</v>
      </c>
      <c r="BX4" s="21">
        <v>-2878</v>
      </c>
      <c r="BY4" s="11" t="s">
        <v>84</v>
      </c>
      <c r="BZ4" s="20">
        <v>0</v>
      </c>
      <c r="CA4" s="20">
        <v>0</v>
      </c>
      <c r="CB4" s="20">
        <v>0</v>
      </c>
      <c r="CC4" s="20">
        <v>0</v>
      </c>
      <c r="CD4" s="21">
        <v>0</v>
      </c>
      <c r="CE4" s="22">
        <v>0</v>
      </c>
      <c r="CF4" s="20">
        <v>0</v>
      </c>
      <c r="CG4" s="20">
        <v>0</v>
      </c>
      <c r="CH4" s="20">
        <v>0</v>
      </c>
      <c r="CI4" s="20">
        <v>0</v>
      </c>
      <c r="CJ4" s="21">
        <v>0</v>
      </c>
      <c r="CK4" s="22">
        <v>-12</v>
      </c>
      <c r="CL4" s="20">
        <v>-11</v>
      </c>
      <c r="CM4" s="20">
        <v>-11</v>
      </c>
      <c r="CN4" s="20">
        <v>-10</v>
      </c>
      <c r="CO4" s="20">
        <v>0</v>
      </c>
      <c r="CP4" s="21">
        <v>0</v>
      </c>
      <c r="CQ4" s="22">
        <v>-4364</v>
      </c>
      <c r="CR4" s="20">
        <v>-4367</v>
      </c>
      <c r="CS4" s="20">
        <v>-3318</v>
      </c>
      <c r="CT4" s="20">
        <v>-3556</v>
      </c>
      <c r="CU4" s="20">
        <v>-3431</v>
      </c>
      <c r="CV4" s="21">
        <v>-2878</v>
      </c>
      <c r="CW4" s="22">
        <v>0</v>
      </c>
      <c r="CX4" s="20">
        <v>0</v>
      </c>
      <c r="CY4" s="20">
        <v>0</v>
      </c>
      <c r="CZ4" s="20">
        <v>0</v>
      </c>
      <c r="DA4" s="20">
        <v>0</v>
      </c>
      <c r="DB4" s="21">
        <v>0</v>
      </c>
      <c r="DC4" s="22">
        <v>-967</v>
      </c>
      <c r="DD4" s="20">
        <v>-1016</v>
      </c>
      <c r="DE4" s="20">
        <v>-816</v>
      </c>
      <c r="DF4" s="20">
        <v>-988</v>
      </c>
      <c r="DG4" s="20">
        <v>-862</v>
      </c>
      <c r="DH4" s="21">
        <v>-1014</v>
      </c>
      <c r="DI4" s="22">
        <v>0</v>
      </c>
      <c r="DJ4" s="20">
        <v>0</v>
      </c>
      <c r="DK4" s="20">
        <v>0</v>
      </c>
      <c r="DL4" s="20">
        <v>0</v>
      </c>
      <c r="DM4" s="20">
        <v>0</v>
      </c>
      <c r="DN4" s="21">
        <v>0</v>
      </c>
      <c r="DO4" s="22">
        <v>-1475</v>
      </c>
      <c r="DP4" s="20">
        <v>-1475</v>
      </c>
      <c r="DQ4" s="20">
        <v>-1475</v>
      </c>
      <c r="DR4" s="20">
        <v>-1474</v>
      </c>
      <c r="DS4" s="20">
        <v>-15608</v>
      </c>
      <c r="DT4" s="21">
        <v>-2328</v>
      </c>
      <c r="DU4" s="22">
        <v>0</v>
      </c>
      <c r="DV4" s="20">
        <v>0</v>
      </c>
      <c r="DW4" s="20">
        <v>0</v>
      </c>
      <c r="DX4" s="20">
        <v>0</v>
      </c>
      <c r="DY4" s="20">
        <v>0</v>
      </c>
      <c r="DZ4" s="21">
        <v>0</v>
      </c>
      <c r="EA4" s="22">
        <v>0</v>
      </c>
      <c r="EB4" s="20">
        <v>0</v>
      </c>
      <c r="EC4" s="20">
        <v>0</v>
      </c>
      <c r="ED4" s="20">
        <v>0</v>
      </c>
      <c r="EE4" s="20">
        <v>0</v>
      </c>
      <c r="EF4" s="21">
        <v>0</v>
      </c>
      <c r="EG4" s="22">
        <v>-6806</v>
      </c>
      <c r="EH4" s="20">
        <v>-6858</v>
      </c>
      <c r="EI4" s="20">
        <v>-5609</v>
      </c>
      <c r="EJ4" s="20">
        <v>-6018</v>
      </c>
      <c r="EK4" s="20">
        <v>-19901</v>
      </c>
      <c r="EL4" s="21">
        <v>-6220</v>
      </c>
      <c r="EM4" s="22">
        <v>2942</v>
      </c>
      <c r="EN4" s="20">
        <v>2464</v>
      </c>
      <c r="EO4" s="20">
        <v>4271</v>
      </c>
      <c r="EP4" s="20">
        <v>1948</v>
      </c>
      <c r="EQ4" s="20">
        <v>-11733</v>
      </c>
      <c r="ER4" s="21">
        <v>1963</v>
      </c>
      <c r="ES4" s="22">
        <v>0</v>
      </c>
      <c r="ET4" s="20">
        <v>0</v>
      </c>
      <c r="EU4" s="20">
        <v>0</v>
      </c>
      <c r="EV4" s="20">
        <v>0</v>
      </c>
      <c r="EW4" s="20">
        <v>0</v>
      </c>
      <c r="EX4" s="21">
        <v>0</v>
      </c>
      <c r="EY4" s="22">
        <v>0</v>
      </c>
      <c r="EZ4" s="20">
        <v>0</v>
      </c>
      <c r="FA4" s="20">
        <v>0</v>
      </c>
      <c r="FB4" s="20">
        <v>0</v>
      </c>
      <c r="FC4" s="20">
        <v>0</v>
      </c>
      <c r="FD4" s="21">
        <v>0</v>
      </c>
      <c r="FE4" s="22">
        <v>0</v>
      </c>
      <c r="FF4" s="20">
        <v>0</v>
      </c>
      <c r="FG4" s="20">
        <v>0</v>
      </c>
      <c r="FH4" s="20">
        <v>0</v>
      </c>
      <c r="FI4" s="20">
        <v>0</v>
      </c>
      <c r="FJ4" s="21">
        <v>0</v>
      </c>
      <c r="FK4" s="22">
        <v>-2967</v>
      </c>
      <c r="FL4" s="20">
        <v>-2464</v>
      </c>
      <c r="FM4" s="20">
        <v>-4271</v>
      </c>
      <c r="FN4" s="20">
        <v>-1377</v>
      </c>
      <c r="FO4" s="20">
        <v>11162</v>
      </c>
      <c r="FP4" s="21">
        <v>-1963</v>
      </c>
      <c r="FQ4" s="22">
        <v>25</v>
      </c>
      <c r="FR4" s="20">
        <v>0</v>
      </c>
      <c r="FS4" s="20">
        <v>0</v>
      </c>
      <c r="FT4" s="20">
        <v>0</v>
      </c>
      <c r="FU4" s="20">
        <v>0</v>
      </c>
      <c r="FV4" s="21">
        <v>0</v>
      </c>
      <c r="FW4" s="22">
        <v>0</v>
      </c>
      <c r="FX4" s="20">
        <v>0</v>
      </c>
      <c r="FY4" s="20">
        <v>0</v>
      </c>
      <c r="FZ4" s="20">
        <v>0</v>
      </c>
      <c r="GA4" s="20">
        <v>0</v>
      </c>
      <c r="GB4" s="21">
        <v>0</v>
      </c>
      <c r="GC4" s="22">
        <v>2967</v>
      </c>
      <c r="GD4" s="20">
        <v>2464</v>
      </c>
      <c r="GE4" s="20">
        <v>4271</v>
      </c>
      <c r="GF4" s="20">
        <v>1948</v>
      </c>
      <c r="GG4" s="20">
        <v>-11733</v>
      </c>
      <c r="GH4" s="21">
        <v>1963</v>
      </c>
      <c r="GI4" s="22">
        <v>0</v>
      </c>
      <c r="GJ4" s="20">
        <v>0</v>
      </c>
      <c r="GK4" s="20">
        <v>0</v>
      </c>
      <c r="GL4" s="20">
        <v>0</v>
      </c>
      <c r="GM4" s="20">
        <v>0</v>
      </c>
      <c r="GN4" s="21">
        <v>0</v>
      </c>
      <c r="GO4" s="22">
        <v>0</v>
      </c>
      <c r="GP4" s="20">
        <v>0</v>
      </c>
      <c r="GQ4" s="20">
        <v>0</v>
      </c>
      <c r="GR4" s="20">
        <v>0</v>
      </c>
      <c r="GS4" s="20">
        <v>0</v>
      </c>
      <c r="GT4" s="21">
        <v>0</v>
      </c>
      <c r="GU4" s="22">
        <v>0</v>
      </c>
      <c r="GV4" s="20">
        <v>0</v>
      </c>
      <c r="GW4" s="20">
        <v>0</v>
      </c>
      <c r="GX4" s="20">
        <v>0</v>
      </c>
      <c r="GY4" s="20">
        <v>0</v>
      </c>
      <c r="GZ4" s="21">
        <v>0</v>
      </c>
      <c r="HA4" s="22">
        <v>0</v>
      </c>
      <c r="HB4" s="20">
        <v>0</v>
      </c>
      <c r="HC4" s="20">
        <v>0</v>
      </c>
      <c r="HD4" s="20">
        <v>0</v>
      </c>
      <c r="HE4" s="20">
        <v>0</v>
      </c>
      <c r="HF4" s="21">
        <v>0</v>
      </c>
      <c r="HG4" s="22">
        <v>0</v>
      </c>
      <c r="HH4" s="20">
        <v>0</v>
      </c>
      <c r="HI4" s="20">
        <v>0</v>
      </c>
      <c r="HJ4" s="20">
        <v>571</v>
      </c>
      <c r="HK4" s="20">
        <v>-571</v>
      </c>
      <c r="HL4" s="21">
        <v>0</v>
      </c>
    </row>
    <row r="5" spans="1:220">
      <c r="A5" s="4" t="s">
        <v>117</v>
      </c>
      <c r="B5" s="4" t="s">
        <v>118</v>
      </c>
      <c r="C5" s="4" t="s">
        <v>119</v>
      </c>
      <c r="D5" s="4" t="s">
        <v>84</v>
      </c>
      <c r="E5" s="22">
        <v>25334</v>
      </c>
      <c r="F5" s="20">
        <v>21847</v>
      </c>
      <c r="G5" s="20">
        <v>22304</v>
      </c>
      <c r="H5" s="20">
        <v>24382</v>
      </c>
      <c r="I5" s="20">
        <v>21892</v>
      </c>
      <c r="J5" s="21">
        <v>20688</v>
      </c>
      <c r="K5" s="22">
        <v>5834</v>
      </c>
      <c r="L5" s="20">
        <v>5570</v>
      </c>
      <c r="M5" s="20">
        <v>5759</v>
      </c>
      <c r="N5" s="20">
        <v>5814</v>
      </c>
      <c r="O5" s="20">
        <v>5631</v>
      </c>
      <c r="P5" s="21">
        <v>6462</v>
      </c>
      <c r="Q5" s="22">
        <v>0</v>
      </c>
      <c r="R5" s="20">
        <v>0</v>
      </c>
      <c r="S5" s="20">
        <v>0</v>
      </c>
      <c r="T5" s="20">
        <v>0</v>
      </c>
      <c r="U5" s="20">
        <v>0</v>
      </c>
      <c r="V5" s="21">
        <v>0</v>
      </c>
      <c r="W5" s="11" t="s">
        <v>84</v>
      </c>
      <c r="X5" s="20">
        <v>0</v>
      </c>
      <c r="Y5" s="20">
        <v>0</v>
      </c>
      <c r="Z5" s="20">
        <v>0</v>
      </c>
      <c r="AA5" s="20">
        <v>0</v>
      </c>
      <c r="AB5" s="21">
        <v>0</v>
      </c>
      <c r="AC5" s="22">
        <v>0</v>
      </c>
      <c r="AD5" s="20">
        <v>0</v>
      </c>
      <c r="AE5" s="20">
        <v>0</v>
      </c>
      <c r="AF5" s="20">
        <v>0</v>
      </c>
      <c r="AG5" s="20">
        <v>0</v>
      </c>
      <c r="AH5" s="21">
        <v>0</v>
      </c>
      <c r="AI5" s="22">
        <v>132</v>
      </c>
      <c r="AJ5" s="20">
        <v>129</v>
      </c>
      <c r="AK5" s="20">
        <v>132</v>
      </c>
      <c r="AL5" s="20">
        <v>116</v>
      </c>
      <c r="AM5" s="20">
        <v>0</v>
      </c>
      <c r="AN5" s="21">
        <v>0</v>
      </c>
      <c r="AO5" s="22">
        <v>31300</v>
      </c>
      <c r="AP5" s="20">
        <v>27546</v>
      </c>
      <c r="AQ5" s="20">
        <v>28195</v>
      </c>
      <c r="AR5" s="20">
        <v>30312</v>
      </c>
      <c r="AS5" s="20">
        <v>27523</v>
      </c>
      <c r="AT5" s="21">
        <v>27150</v>
      </c>
      <c r="AU5" s="22">
        <v>0</v>
      </c>
      <c r="AV5" s="20">
        <v>0</v>
      </c>
      <c r="AW5" s="20">
        <v>0</v>
      </c>
      <c r="AX5" s="20">
        <v>0</v>
      </c>
      <c r="AY5" s="20">
        <v>0</v>
      </c>
      <c r="AZ5" s="21">
        <v>0</v>
      </c>
      <c r="BA5" s="22">
        <v>0</v>
      </c>
      <c r="BB5" s="20">
        <v>0</v>
      </c>
      <c r="BC5" s="20">
        <v>0</v>
      </c>
      <c r="BD5" s="20">
        <v>0</v>
      </c>
      <c r="BE5" s="20">
        <v>0</v>
      </c>
      <c r="BF5" s="21">
        <v>0</v>
      </c>
      <c r="BG5" s="22">
        <v>550</v>
      </c>
      <c r="BH5" s="20">
        <v>780</v>
      </c>
      <c r="BI5" s="20">
        <v>282</v>
      </c>
      <c r="BJ5" s="20">
        <v>433</v>
      </c>
      <c r="BK5" s="20">
        <v>351</v>
      </c>
      <c r="BL5" s="21">
        <v>255</v>
      </c>
      <c r="BM5" s="22">
        <v>31850</v>
      </c>
      <c r="BN5" s="20">
        <v>28326</v>
      </c>
      <c r="BO5" s="20">
        <v>28477</v>
      </c>
      <c r="BP5" s="20">
        <v>30745</v>
      </c>
      <c r="BQ5" s="20">
        <v>27874</v>
      </c>
      <c r="BR5" s="21">
        <v>27405</v>
      </c>
      <c r="BS5" s="22">
        <v>-24664</v>
      </c>
      <c r="BT5" s="20">
        <v>-21744</v>
      </c>
      <c r="BU5" s="20">
        <v>-20961</v>
      </c>
      <c r="BV5" s="20">
        <v>-23980</v>
      </c>
      <c r="BW5" s="20">
        <v>-21122</v>
      </c>
      <c r="BX5" s="21">
        <v>-19822</v>
      </c>
      <c r="BY5" s="11" t="s">
        <v>84</v>
      </c>
      <c r="BZ5" s="20">
        <v>0</v>
      </c>
      <c r="CA5" s="20">
        <v>0</v>
      </c>
      <c r="CB5" s="20">
        <v>0</v>
      </c>
      <c r="CC5" s="20">
        <v>0</v>
      </c>
      <c r="CD5" s="21">
        <v>0</v>
      </c>
      <c r="CE5" s="22">
        <v>0</v>
      </c>
      <c r="CF5" s="20">
        <v>0</v>
      </c>
      <c r="CG5" s="20">
        <v>0</v>
      </c>
      <c r="CH5" s="20">
        <v>0</v>
      </c>
      <c r="CI5" s="20">
        <v>0</v>
      </c>
      <c r="CJ5" s="21">
        <v>0</v>
      </c>
      <c r="CK5" s="22">
        <v>-132</v>
      </c>
      <c r="CL5" s="20">
        <v>-129</v>
      </c>
      <c r="CM5" s="20">
        <v>-132</v>
      </c>
      <c r="CN5" s="20">
        <v>-116</v>
      </c>
      <c r="CO5" s="20">
        <v>0</v>
      </c>
      <c r="CP5" s="21">
        <v>0</v>
      </c>
      <c r="CQ5" s="22">
        <v>-24796</v>
      </c>
      <c r="CR5" s="20">
        <v>-21873</v>
      </c>
      <c r="CS5" s="20">
        <v>-21093</v>
      </c>
      <c r="CT5" s="20">
        <v>-24096</v>
      </c>
      <c r="CU5" s="20">
        <v>-21122</v>
      </c>
      <c r="CV5" s="21">
        <v>-19822</v>
      </c>
      <c r="CW5" s="22">
        <v>-1255</v>
      </c>
      <c r="CX5" s="20">
        <v>-2026</v>
      </c>
      <c r="CY5" s="20">
        <v>-1290</v>
      </c>
      <c r="CZ5" s="20">
        <v>-1135</v>
      </c>
      <c r="DA5" s="20">
        <v>-1172</v>
      </c>
      <c r="DB5" s="21">
        <v>-1154</v>
      </c>
      <c r="DC5" s="22">
        <v>-649</v>
      </c>
      <c r="DD5" s="20">
        <v>-524</v>
      </c>
      <c r="DE5" s="20">
        <v>-561</v>
      </c>
      <c r="DF5" s="20">
        <v>-555</v>
      </c>
      <c r="DG5" s="20">
        <v>-657</v>
      </c>
      <c r="DH5" s="21">
        <v>-235</v>
      </c>
      <c r="DI5" s="22">
        <v>0</v>
      </c>
      <c r="DJ5" s="20">
        <v>0</v>
      </c>
      <c r="DK5" s="20">
        <v>0</v>
      </c>
      <c r="DL5" s="20">
        <v>0</v>
      </c>
      <c r="DM5" s="20">
        <v>0</v>
      </c>
      <c r="DN5" s="21">
        <v>0</v>
      </c>
      <c r="DO5" s="22">
        <v>-3487</v>
      </c>
      <c r="DP5" s="20">
        <v>-3233</v>
      </c>
      <c r="DQ5" s="20">
        <v>-3415</v>
      </c>
      <c r="DR5" s="20">
        <v>-3467</v>
      </c>
      <c r="DS5" s="20">
        <v>-3292</v>
      </c>
      <c r="DT5" s="21">
        <v>-3489</v>
      </c>
      <c r="DU5" s="22">
        <v>0</v>
      </c>
      <c r="DV5" s="20">
        <v>0</v>
      </c>
      <c r="DW5" s="20">
        <v>0</v>
      </c>
      <c r="DX5" s="20">
        <v>0</v>
      </c>
      <c r="DY5" s="20">
        <v>0</v>
      </c>
      <c r="DZ5" s="21">
        <v>0</v>
      </c>
      <c r="EA5" s="22">
        <v>0</v>
      </c>
      <c r="EB5" s="20">
        <v>0</v>
      </c>
      <c r="EC5" s="20">
        <v>0</v>
      </c>
      <c r="ED5" s="20">
        <v>0</v>
      </c>
      <c r="EE5" s="20">
        <v>0</v>
      </c>
      <c r="EF5" s="21">
        <v>0</v>
      </c>
      <c r="EG5" s="22">
        <v>-30187</v>
      </c>
      <c r="EH5" s="20">
        <v>-27656</v>
      </c>
      <c r="EI5" s="20">
        <v>-26359</v>
      </c>
      <c r="EJ5" s="20">
        <v>-29253</v>
      </c>
      <c r="EK5" s="20">
        <v>-26243</v>
      </c>
      <c r="EL5" s="21">
        <v>-24700</v>
      </c>
      <c r="EM5" s="22">
        <v>1663</v>
      </c>
      <c r="EN5" s="20">
        <v>670</v>
      </c>
      <c r="EO5" s="20">
        <v>2118</v>
      </c>
      <c r="EP5" s="20">
        <v>1492</v>
      </c>
      <c r="EQ5" s="20">
        <v>1631</v>
      </c>
      <c r="ER5" s="21">
        <v>2705</v>
      </c>
      <c r="ES5" s="22">
        <v>0</v>
      </c>
      <c r="ET5" s="20">
        <v>0</v>
      </c>
      <c r="EU5" s="20">
        <v>0</v>
      </c>
      <c r="EV5" s="20">
        <v>0</v>
      </c>
      <c r="EW5" s="20">
        <v>0</v>
      </c>
      <c r="EX5" s="21">
        <v>0</v>
      </c>
      <c r="EY5" s="22">
        <v>0</v>
      </c>
      <c r="EZ5" s="20">
        <v>0</v>
      </c>
      <c r="FA5" s="20">
        <v>0</v>
      </c>
      <c r="FB5" s="20">
        <v>0</v>
      </c>
      <c r="FC5" s="20">
        <v>0</v>
      </c>
      <c r="FD5" s="21">
        <v>0</v>
      </c>
      <c r="FE5" s="22">
        <v>0</v>
      </c>
      <c r="FF5" s="20">
        <v>0</v>
      </c>
      <c r="FG5" s="20">
        <v>0</v>
      </c>
      <c r="FH5" s="20">
        <v>0</v>
      </c>
      <c r="FI5" s="20">
        <v>0</v>
      </c>
      <c r="FJ5" s="21">
        <v>0</v>
      </c>
      <c r="FK5" s="22">
        <v>-1020</v>
      </c>
      <c r="FL5" s="20">
        <v>-548</v>
      </c>
      <c r="FM5" s="20">
        <v>-2433</v>
      </c>
      <c r="FN5" s="20">
        <v>-1308</v>
      </c>
      <c r="FO5" s="20">
        <v>-1518</v>
      </c>
      <c r="FP5" s="21">
        <v>-3163</v>
      </c>
      <c r="FQ5" s="22">
        <v>491</v>
      </c>
      <c r="FR5" s="20">
        <v>254</v>
      </c>
      <c r="FS5" s="20">
        <v>768</v>
      </c>
      <c r="FT5" s="20">
        <v>488</v>
      </c>
      <c r="FU5" s="20">
        <v>1077</v>
      </c>
      <c r="FV5" s="21">
        <v>720</v>
      </c>
      <c r="FW5" s="22">
        <v>-1112</v>
      </c>
      <c r="FX5" s="20">
        <v>-387</v>
      </c>
      <c r="FY5" s="20">
        <v>-444</v>
      </c>
      <c r="FZ5" s="20">
        <v>-653</v>
      </c>
      <c r="GA5" s="20">
        <v>-1418</v>
      </c>
      <c r="GB5" s="21">
        <v>-1118</v>
      </c>
      <c r="GC5" s="22">
        <v>1042</v>
      </c>
      <c r="GD5" s="20">
        <v>537</v>
      </c>
      <c r="GE5" s="20">
        <v>2442</v>
      </c>
      <c r="GF5" s="20">
        <v>1327</v>
      </c>
      <c r="GG5" s="20">
        <v>1290</v>
      </c>
      <c r="GH5" s="21">
        <v>2307</v>
      </c>
      <c r="GI5" s="22">
        <v>0</v>
      </c>
      <c r="GJ5" s="20">
        <v>0</v>
      </c>
      <c r="GK5" s="20">
        <v>0</v>
      </c>
      <c r="GL5" s="20">
        <v>0</v>
      </c>
      <c r="GM5" s="20">
        <v>0</v>
      </c>
      <c r="GN5" s="21">
        <v>0</v>
      </c>
      <c r="GO5" s="22">
        <v>0</v>
      </c>
      <c r="GP5" s="20">
        <v>0</v>
      </c>
      <c r="GQ5" s="20">
        <v>0</v>
      </c>
      <c r="GR5" s="20">
        <v>0</v>
      </c>
      <c r="GS5" s="20">
        <v>0</v>
      </c>
      <c r="GT5" s="21">
        <v>0</v>
      </c>
      <c r="GU5" s="22">
        <v>-25</v>
      </c>
      <c r="GV5" s="20">
        <v>9</v>
      </c>
      <c r="GW5" s="20">
        <v>-8</v>
      </c>
      <c r="GX5" s="20">
        <v>-18</v>
      </c>
      <c r="GY5" s="20">
        <v>231</v>
      </c>
      <c r="GZ5" s="21">
        <v>0</v>
      </c>
      <c r="HA5" s="22">
        <v>0</v>
      </c>
      <c r="HB5" s="20">
        <v>0</v>
      </c>
      <c r="HC5" s="20">
        <v>0</v>
      </c>
      <c r="HD5" s="20">
        <v>0</v>
      </c>
      <c r="HE5" s="20">
        <v>0</v>
      </c>
      <c r="HF5" s="21">
        <v>0</v>
      </c>
      <c r="HG5" s="22">
        <v>-3</v>
      </c>
      <c r="HH5" s="20">
        <v>-2</v>
      </c>
      <c r="HI5" s="20">
        <v>1</v>
      </c>
      <c r="HJ5" s="20">
        <v>1</v>
      </c>
      <c r="HK5" s="20">
        <v>3</v>
      </c>
      <c r="HL5" s="21">
        <v>-856</v>
      </c>
    </row>
    <row r="6" spans="1:220">
      <c r="A6" s="4" t="s">
        <v>120</v>
      </c>
      <c r="B6" s="4" t="s">
        <v>121</v>
      </c>
      <c r="C6" s="4" t="s">
        <v>122</v>
      </c>
      <c r="D6" s="4" t="s">
        <v>84</v>
      </c>
      <c r="E6" s="22">
        <v>8473</v>
      </c>
      <c r="F6" s="20">
        <v>5969</v>
      </c>
      <c r="G6" s="20">
        <v>7047</v>
      </c>
      <c r="H6" s="4" t="s">
        <v>84</v>
      </c>
      <c r="I6" s="4" t="s">
        <v>84</v>
      </c>
      <c r="J6" s="17" t="s">
        <v>84</v>
      </c>
      <c r="K6" s="22">
        <v>0</v>
      </c>
      <c r="L6" s="20">
        <v>0</v>
      </c>
      <c r="M6" s="20">
        <v>0</v>
      </c>
      <c r="N6" s="4" t="s">
        <v>84</v>
      </c>
      <c r="O6" s="4" t="s">
        <v>84</v>
      </c>
      <c r="P6" s="17" t="s">
        <v>84</v>
      </c>
      <c r="Q6" s="22">
        <v>0</v>
      </c>
      <c r="R6" s="20">
        <v>0</v>
      </c>
      <c r="S6" s="20">
        <v>0</v>
      </c>
      <c r="T6" s="4" t="s">
        <v>84</v>
      </c>
      <c r="U6" s="4" t="s">
        <v>84</v>
      </c>
      <c r="V6" s="17" t="s">
        <v>84</v>
      </c>
      <c r="W6" s="11" t="s">
        <v>84</v>
      </c>
      <c r="X6" s="20">
        <v>0</v>
      </c>
      <c r="Y6" s="20">
        <v>0</v>
      </c>
      <c r="Z6" s="4" t="s">
        <v>84</v>
      </c>
      <c r="AA6" s="4" t="s">
        <v>84</v>
      </c>
      <c r="AB6" s="17" t="s">
        <v>84</v>
      </c>
      <c r="AC6" s="22">
        <v>0</v>
      </c>
      <c r="AD6" s="20">
        <v>0</v>
      </c>
      <c r="AE6" s="20">
        <v>0</v>
      </c>
      <c r="AF6" s="4" t="s">
        <v>84</v>
      </c>
      <c r="AG6" s="4" t="s">
        <v>84</v>
      </c>
      <c r="AH6" s="17" t="s">
        <v>84</v>
      </c>
      <c r="AI6" s="22">
        <v>8</v>
      </c>
      <c r="AJ6" s="20">
        <v>8</v>
      </c>
      <c r="AK6" s="20">
        <v>0</v>
      </c>
      <c r="AL6" s="4" t="s">
        <v>84</v>
      </c>
      <c r="AM6" s="4" t="s">
        <v>84</v>
      </c>
      <c r="AN6" s="17" t="s">
        <v>84</v>
      </c>
      <c r="AO6" s="22">
        <v>8481</v>
      </c>
      <c r="AP6" s="20">
        <v>5977</v>
      </c>
      <c r="AQ6" s="20">
        <v>7047</v>
      </c>
      <c r="AR6" s="4" t="s">
        <v>84</v>
      </c>
      <c r="AS6" s="4" t="s">
        <v>84</v>
      </c>
      <c r="AT6" s="17" t="s">
        <v>84</v>
      </c>
      <c r="AU6" s="22">
        <v>0</v>
      </c>
      <c r="AV6" s="20">
        <v>0</v>
      </c>
      <c r="AW6" s="20">
        <v>0</v>
      </c>
      <c r="AX6" s="4" t="s">
        <v>84</v>
      </c>
      <c r="AY6" s="4" t="s">
        <v>84</v>
      </c>
      <c r="AZ6" s="17" t="s">
        <v>84</v>
      </c>
      <c r="BA6" s="22">
        <v>0</v>
      </c>
      <c r="BB6" s="20">
        <v>0</v>
      </c>
      <c r="BC6" s="20">
        <v>0</v>
      </c>
      <c r="BD6" s="4" t="s">
        <v>84</v>
      </c>
      <c r="BE6" s="4" t="s">
        <v>84</v>
      </c>
      <c r="BF6" s="17" t="s">
        <v>84</v>
      </c>
      <c r="BG6" s="22">
        <v>265</v>
      </c>
      <c r="BH6" s="20">
        <v>96</v>
      </c>
      <c r="BI6" s="20">
        <v>640</v>
      </c>
      <c r="BJ6" s="4" t="s">
        <v>84</v>
      </c>
      <c r="BK6" s="4" t="s">
        <v>84</v>
      </c>
      <c r="BL6" s="17" t="s">
        <v>84</v>
      </c>
      <c r="BM6" s="22">
        <v>8746</v>
      </c>
      <c r="BN6" s="20">
        <v>6073</v>
      </c>
      <c r="BO6" s="20">
        <v>7687</v>
      </c>
      <c r="BP6" s="4" t="s">
        <v>84</v>
      </c>
      <c r="BQ6" s="4" t="s">
        <v>84</v>
      </c>
      <c r="BR6" s="17" t="s">
        <v>84</v>
      </c>
      <c r="BS6" s="22">
        <v>-5565</v>
      </c>
      <c r="BT6" s="20">
        <v>-4398</v>
      </c>
      <c r="BU6" s="20">
        <v>-4461</v>
      </c>
      <c r="BV6" s="4" t="s">
        <v>84</v>
      </c>
      <c r="BW6" s="4" t="s">
        <v>84</v>
      </c>
      <c r="BX6" s="17" t="s">
        <v>84</v>
      </c>
      <c r="BY6" s="11" t="s">
        <v>84</v>
      </c>
      <c r="BZ6" s="20">
        <v>0</v>
      </c>
      <c r="CA6" s="20">
        <v>0</v>
      </c>
      <c r="CB6" s="4" t="s">
        <v>84</v>
      </c>
      <c r="CC6" s="4" t="s">
        <v>84</v>
      </c>
      <c r="CD6" s="17" t="s">
        <v>84</v>
      </c>
      <c r="CE6" s="22">
        <v>0</v>
      </c>
      <c r="CF6" s="20">
        <v>0</v>
      </c>
      <c r="CG6" s="20">
        <v>0</v>
      </c>
      <c r="CH6" s="4" t="s">
        <v>84</v>
      </c>
      <c r="CI6" s="4" t="s">
        <v>84</v>
      </c>
      <c r="CJ6" s="17" t="s">
        <v>84</v>
      </c>
      <c r="CK6" s="22">
        <v>-8</v>
      </c>
      <c r="CL6" s="20">
        <v>-8</v>
      </c>
      <c r="CM6" s="20">
        <v>0</v>
      </c>
      <c r="CN6" s="4" t="s">
        <v>84</v>
      </c>
      <c r="CO6" s="4" t="s">
        <v>84</v>
      </c>
      <c r="CP6" s="17" t="s">
        <v>84</v>
      </c>
      <c r="CQ6" s="22">
        <v>-5573</v>
      </c>
      <c r="CR6" s="20">
        <v>-4406</v>
      </c>
      <c r="CS6" s="20">
        <v>-4461</v>
      </c>
      <c r="CT6" s="4" t="s">
        <v>84</v>
      </c>
      <c r="CU6" s="4" t="s">
        <v>84</v>
      </c>
      <c r="CV6" s="17" t="s">
        <v>84</v>
      </c>
      <c r="CW6" s="22">
        <v>-620</v>
      </c>
      <c r="CX6" s="20">
        <v>-607</v>
      </c>
      <c r="CY6" s="20">
        <v>-676</v>
      </c>
      <c r="CZ6" s="4" t="s">
        <v>84</v>
      </c>
      <c r="DA6" s="4" t="s">
        <v>84</v>
      </c>
      <c r="DB6" s="17" t="s">
        <v>84</v>
      </c>
      <c r="DC6" s="22">
        <v>-695</v>
      </c>
      <c r="DD6" s="20">
        <v>-672</v>
      </c>
      <c r="DE6" s="20">
        <v>-936</v>
      </c>
      <c r="DF6" s="4" t="s">
        <v>84</v>
      </c>
      <c r="DG6" s="4" t="s">
        <v>84</v>
      </c>
      <c r="DH6" s="17" t="s">
        <v>84</v>
      </c>
      <c r="DI6" s="22">
        <v>0</v>
      </c>
      <c r="DJ6" s="20">
        <v>0</v>
      </c>
      <c r="DK6" s="20">
        <v>0</v>
      </c>
      <c r="DL6" s="4" t="s">
        <v>84</v>
      </c>
      <c r="DM6" s="4" t="s">
        <v>84</v>
      </c>
      <c r="DN6" s="17" t="s">
        <v>84</v>
      </c>
      <c r="DO6" s="22">
        <v>-942</v>
      </c>
      <c r="DP6" s="20">
        <v>-899</v>
      </c>
      <c r="DQ6" s="20">
        <v>-542</v>
      </c>
      <c r="DR6" s="4" t="s">
        <v>84</v>
      </c>
      <c r="DS6" s="4" t="s">
        <v>84</v>
      </c>
      <c r="DT6" s="17" t="s">
        <v>84</v>
      </c>
      <c r="DU6" s="22">
        <v>0</v>
      </c>
      <c r="DV6" s="20">
        <v>0</v>
      </c>
      <c r="DW6" s="20">
        <v>0</v>
      </c>
      <c r="DX6" s="4" t="s">
        <v>84</v>
      </c>
      <c r="DY6" s="4" t="s">
        <v>84</v>
      </c>
      <c r="DZ6" s="17" t="s">
        <v>84</v>
      </c>
      <c r="EA6" s="22">
        <v>0</v>
      </c>
      <c r="EB6" s="20">
        <v>0</v>
      </c>
      <c r="EC6" s="20">
        <v>0</v>
      </c>
      <c r="ED6" s="4" t="s">
        <v>84</v>
      </c>
      <c r="EE6" s="4" t="s">
        <v>84</v>
      </c>
      <c r="EF6" s="17" t="s">
        <v>84</v>
      </c>
      <c r="EG6" s="22">
        <v>-7830</v>
      </c>
      <c r="EH6" s="20">
        <v>-6584</v>
      </c>
      <c r="EI6" s="20">
        <v>-6615</v>
      </c>
      <c r="EJ6" s="4" t="s">
        <v>84</v>
      </c>
      <c r="EK6" s="4" t="s">
        <v>84</v>
      </c>
      <c r="EL6" s="17" t="s">
        <v>84</v>
      </c>
      <c r="EM6" s="22">
        <v>916</v>
      </c>
      <c r="EN6" s="20">
        <v>-511</v>
      </c>
      <c r="EO6" s="20">
        <v>1072</v>
      </c>
      <c r="EP6" s="4" t="s">
        <v>84</v>
      </c>
      <c r="EQ6" s="4" t="s">
        <v>84</v>
      </c>
      <c r="ER6" s="17" t="s">
        <v>84</v>
      </c>
      <c r="ES6" s="22">
        <v>0</v>
      </c>
      <c r="ET6" s="20">
        <v>0</v>
      </c>
      <c r="EU6" s="20">
        <v>0</v>
      </c>
      <c r="EV6" s="4" t="s">
        <v>84</v>
      </c>
      <c r="EW6" s="4" t="s">
        <v>84</v>
      </c>
      <c r="EX6" s="17" t="s">
        <v>84</v>
      </c>
      <c r="EY6" s="22">
        <v>0</v>
      </c>
      <c r="EZ6" s="20">
        <v>0</v>
      </c>
      <c r="FA6" s="20">
        <v>0</v>
      </c>
      <c r="FB6" s="4" t="s">
        <v>84</v>
      </c>
      <c r="FC6" s="4" t="s">
        <v>84</v>
      </c>
      <c r="FD6" s="17" t="s">
        <v>84</v>
      </c>
      <c r="FE6" s="22">
        <v>0</v>
      </c>
      <c r="FF6" s="20">
        <v>0</v>
      </c>
      <c r="FG6" s="20">
        <v>0</v>
      </c>
      <c r="FH6" s="4" t="s">
        <v>84</v>
      </c>
      <c r="FI6" s="4" t="s">
        <v>84</v>
      </c>
      <c r="FJ6" s="17" t="s">
        <v>84</v>
      </c>
      <c r="FK6" s="22">
        <v>0</v>
      </c>
      <c r="FL6" s="20">
        <v>0</v>
      </c>
      <c r="FM6" s="20">
        <v>-1042</v>
      </c>
      <c r="FN6" s="4" t="s">
        <v>84</v>
      </c>
      <c r="FO6" s="4" t="s">
        <v>84</v>
      </c>
      <c r="FP6" s="17" t="s">
        <v>84</v>
      </c>
      <c r="FQ6" s="22">
        <v>0</v>
      </c>
      <c r="FR6" s="20">
        <v>60</v>
      </c>
      <c r="FS6" s="20">
        <v>99</v>
      </c>
      <c r="FT6" s="4" t="s">
        <v>84</v>
      </c>
      <c r="FU6" s="4" t="s">
        <v>84</v>
      </c>
      <c r="FV6" s="17" t="s">
        <v>84</v>
      </c>
      <c r="FW6" s="22">
        <v>-358</v>
      </c>
      <c r="FX6" s="20">
        <v>-60</v>
      </c>
      <c r="FY6" s="20">
        <v>-147</v>
      </c>
      <c r="FZ6" s="4" t="s">
        <v>84</v>
      </c>
      <c r="GA6" s="4" t="s">
        <v>84</v>
      </c>
      <c r="GB6" s="17" t="s">
        <v>84</v>
      </c>
      <c r="GC6" s="22">
        <v>558</v>
      </c>
      <c r="GD6" s="20">
        <v>-511</v>
      </c>
      <c r="GE6" s="20">
        <v>1024</v>
      </c>
      <c r="GF6" s="4" t="s">
        <v>84</v>
      </c>
      <c r="GG6" s="4" t="s">
        <v>84</v>
      </c>
      <c r="GH6" s="17" t="s">
        <v>84</v>
      </c>
      <c r="GI6" s="22">
        <v>0</v>
      </c>
      <c r="GJ6" s="20">
        <v>0</v>
      </c>
      <c r="GK6" s="20">
        <v>0</v>
      </c>
      <c r="GL6" s="4" t="s">
        <v>84</v>
      </c>
      <c r="GM6" s="4" t="s">
        <v>84</v>
      </c>
      <c r="GN6" s="17" t="s">
        <v>84</v>
      </c>
      <c r="GO6" s="22">
        <v>0</v>
      </c>
      <c r="GP6" s="20">
        <v>0</v>
      </c>
      <c r="GQ6" s="20">
        <v>0</v>
      </c>
      <c r="GR6" s="4" t="s">
        <v>84</v>
      </c>
      <c r="GS6" s="4" t="s">
        <v>84</v>
      </c>
      <c r="GT6" s="17" t="s">
        <v>84</v>
      </c>
      <c r="GU6" s="22">
        <v>0</v>
      </c>
      <c r="GV6" s="20">
        <v>0</v>
      </c>
      <c r="GW6" s="20">
        <v>0</v>
      </c>
      <c r="GX6" s="4" t="s">
        <v>84</v>
      </c>
      <c r="GY6" s="4" t="s">
        <v>84</v>
      </c>
      <c r="GZ6" s="17" t="s">
        <v>84</v>
      </c>
      <c r="HA6" s="22">
        <v>0</v>
      </c>
      <c r="HB6" s="20">
        <v>0</v>
      </c>
      <c r="HC6" s="20">
        <v>0</v>
      </c>
      <c r="HD6" s="4" t="s">
        <v>84</v>
      </c>
      <c r="HE6" s="4" t="s">
        <v>84</v>
      </c>
      <c r="HF6" s="17" t="s">
        <v>84</v>
      </c>
      <c r="HG6" s="22">
        <v>558</v>
      </c>
      <c r="HH6" s="20">
        <v>-511</v>
      </c>
      <c r="HI6" s="20">
        <v>-18</v>
      </c>
      <c r="HJ6" s="4" t="s">
        <v>84</v>
      </c>
      <c r="HK6" s="4" t="s">
        <v>84</v>
      </c>
      <c r="HL6" s="17" t="s">
        <v>84</v>
      </c>
    </row>
    <row r="7" spans="1:220">
      <c r="A7" s="4" t="s">
        <v>123</v>
      </c>
      <c r="B7" s="4" t="s">
        <v>124</v>
      </c>
      <c r="C7" s="4" t="s">
        <v>125</v>
      </c>
      <c r="D7" s="4" t="s">
        <v>84</v>
      </c>
      <c r="E7" s="22">
        <v>7662</v>
      </c>
      <c r="F7" s="4" t="s">
        <v>84</v>
      </c>
      <c r="G7" s="4" t="s">
        <v>84</v>
      </c>
      <c r="H7" s="4" t="s">
        <v>84</v>
      </c>
      <c r="I7" s="4" t="s">
        <v>84</v>
      </c>
      <c r="J7" s="17" t="s">
        <v>84</v>
      </c>
      <c r="K7" s="22">
        <v>0</v>
      </c>
      <c r="L7" s="4" t="s">
        <v>84</v>
      </c>
      <c r="M7" s="4" t="s">
        <v>84</v>
      </c>
      <c r="N7" s="4" t="s">
        <v>84</v>
      </c>
      <c r="O7" s="4" t="s">
        <v>84</v>
      </c>
      <c r="P7" s="17" t="s">
        <v>84</v>
      </c>
      <c r="Q7" s="22">
        <v>122</v>
      </c>
      <c r="R7" s="4" t="s">
        <v>84</v>
      </c>
      <c r="S7" s="4" t="s">
        <v>84</v>
      </c>
      <c r="T7" s="4" t="s">
        <v>84</v>
      </c>
      <c r="U7" s="4" t="s">
        <v>84</v>
      </c>
      <c r="V7" s="17" t="s">
        <v>84</v>
      </c>
      <c r="W7" s="11" t="s">
        <v>84</v>
      </c>
      <c r="X7" s="4" t="s">
        <v>84</v>
      </c>
      <c r="Y7" s="4" t="s">
        <v>84</v>
      </c>
      <c r="Z7" s="4" t="s">
        <v>84</v>
      </c>
      <c r="AA7" s="4" t="s">
        <v>84</v>
      </c>
      <c r="AB7" s="17" t="s">
        <v>84</v>
      </c>
      <c r="AC7" s="22">
        <v>0</v>
      </c>
      <c r="AD7" s="4" t="s">
        <v>84</v>
      </c>
      <c r="AE7" s="4" t="s">
        <v>84</v>
      </c>
      <c r="AF7" s="4" t="s">
        <v>84</v>
      </c>
      <c r="AG7" s="4" t="s">
        <v>84</v>
      </c>
      <c r="AH7" s="17" t="s">
        <v>84</v>
      </c>
      <c r="AI7" s="22">
        <v>0</v>
      </c>
      <c r="AJ7" s="4" t="s">
        <v>84</v>
      </c>
      <c r="AK7" s="4" t="s">
        <v>84</v>
      </c>
      <c r="AL7" s="4" t="s">
        <v>84</v>
      </c>
      <c r="AM7" s="4" t="s">
        <v>84</v>
      </c>
      <c r="AN7" s="17" t="s">
        <v>84</v>
      </c>
      <c r="AO7" s="22">
        <v>7784</v>
      </c>
      <c r="AP7" s="4" t="s">
        <v>84</v>
      </c>
      <c r="AQ7" s="4" t="s">
        <v>84</v>
      </c>
      <c r="AR7" s="4" t="s">
        <v>84</v>
      </c>
      <c r="AS7" s="4" t="s">
        <v>84</v>
      </c>
      <c r="AT7" s="17" t="s">
        <v>84</v>
      </c>
      <c r="AU7" s="22">
        <v>0</v>
      </c>
      <c r="AV7" s="4" t="s">
        <v>84</v>
      </c>
      <c r="AW7" s="4" t="s">
        <v>84</v>
      </c>
      <c r="AX7" s="4" t="s">
        <v>84</v>
      </c>
      <c r="AY7" s="4" t="s">
        <v>84</v>
      </c>
      <c r="AZ7" s="17" t="s">
        <v>84</v>
      </c>
      <c r="BA7" s="22">
        <v>0</v>
      </c>
      <c r="BB7" s="4" t="s">
        <v>84</v>
      </c>
      <c r="BC7" s="4" t="s">
        <v>84</v>
      </c>
      <c r="BD7" s="4" t="s">
        <v>84</v>
      </c>
      <c r="BE7" s="4" t="s">
        <v>84</v>
      </c>
      <c r="BF7" s="17" t="s">
        <v>84</v>
      </c>
      <c r="BG7" s="22">
        <v>25</v>
      </c>
      <c r="BH7" s="4" t="s">
        <v>84</v>
      </c>
      <c r="BI7" s="4" t="s">
        <v>84</v>
      </c>
      <c r="BJ7" s="4" t="s">
        <v>84</v>
      </c>
      <c r="BK7" s="4" t="s">
        <v>84</v>
      </c>
      <c r="BL7" s="17" t="s">
        <v>84</v>
      </c>
      <c r="BM7" s="22">
        <v>7809</v>
      </c>
      <c r="BN7" s="4" t="s">
        <v>84</v>
      </c>
      <c r="BO7" s="4" t="s">
        <v>84</v>
      </c>
      <c r="BP7" s="4" t="s">
        <v>84</v>
      </c>
      <c r="BQ7" s="4" t="s">
        <v>84</v>
      </c>
      <c r="BR7" s="17" t="s">
        <v>84</v>
      </c>
      <c r="BS7" s="22">
        <v>-5721</v>
      </c>
      <c r="BT7" s="4" t="s">
        <v>84</v>
      </c>
      <c r="BU7" s="4" t="s">
        <v>84</v>
      </c>
      <c r="BV7" s="4" t="s">
        <v>84</v>
      </c>
      <c r="BW7" s="4" t="s">
        <v>84</v>
      </c>
      <c r="BX7" s="17" t="s">
        <v>84</v>
      </c>
      <c r="BY7" s="11" t="s">
        <v>84</v>
      </c>
      <c r="BZ7" s="4" t="s">
        <v>84</v>
      </c>
      <c r="CA7" s="4" t="s">
        <v>84</v>
      </c>
      <c r="CB7" s="4" t="s">
        <v>84</v>
      </c>
      <c r="CC7" s="4" t="s">
        <v>84</v>
      </c>
      <c r="CD7" s="17" t="s">
        <v>84</v>
      </c>
      <c r="CE7" s="22">
        <v>0</v>
      </c>
      <c r="CF7" s="4" t="s">
        <v>84</v>
      </c>
      <c r="CG7" s="4" t="s">
        <v>84</v>
      </c>
      <c r="CH7" s="4" t="s">
        <v>84</v>
      </c>
      <c r="CI7" s="4" t="s">
        <v>84</v>
      </c>
      <c r="CJ7" s="17" t="s">
        <v>84</v>
      </c>
      <c r="CK7" s="22">
        <v>0</v>
      </c>
      <c r="CL7" s="4" t="s">
        <v>84</v>
      </c>
      <c r="CM7" s="4" t="s">
        <v>84</v>
      </c>
      <c r="CN7" s="4" t="s">
        <v>84</v>
      </c>
      <c r="CO7" s="4" t="s">
        <v>84</v>
      </c>
      <c r="CP7" s="17" t="s">
        <v>84</v>
      </c>
      <c r="CQ7" s="22">
        <v>-5721</v>
      </c>
      <c r="CR7" s="4" t="s">
        <v>84</v>
      </c>
      <c r="CS7" s="4" t="s">
        <v>84</v>
      </c>
      <c r="CT7" s="4" t="s">
        <v>84</v>
      </c>
      <c r="CU7" s="4" t="s">
        <v>84</v>
      </c>
      <c r="CV7" s="17" t="s">
        <v>84</v>
      </c>
      <c r="CW7" s="22">
        <v>-898</v>
      </c>
      <c r="CX7" s="4" t="s">
        <v>84</v>
      </c>
      <c r="CY7" s="4" t="s">
        <v>84</v>
      </c>
      <c r="CZ7" s="4" t="s">
        <v>84</v>
      </c>
      <c r="DA7" s="4" t="s">
        <v>84</v>
      </c>
      <c r="DB7" s="17" t="s">
        <v>84</v>
      </c>
      <c r="DC7" s="22">
        <v>-316</v>
      </c>
      <c r="DD7" s="4" t="s">
        <v>84</v>
      </c>
      <c r="DE7" s="4" t="s">
        <v>84</v>
      </c>
      <c r="DF7" s="4" t="s">
        <v>84</v>
      </c>
      <c r="DG7" s="4" t="s">
        <v>84</v>
      </c>
      <c r="DH7" s="17" t="s">
        <v>84</v>
      </c>
      <c r="DI7" s="22">
        <v>0</v>
      </c>
      <c r="DJ7" s="4" t="s">
        <v>84</v>
      </c>
      <c r="DK7" s="4" t="s">
        <v>84</v>
      </c>
      <c r="DL7" s="4" t="s">
        <v>84</v>
      </c>
      <c r="DM7" s="4" t="s">
        <v>84</v>
      </c>
      <c r="DN7" s="17" t="s">
        <v>84</v>
      </c>
      <c r="DO7" s="22">
        <v>-1192</v>
      </c>
      <c r="DP7" s="4" t="s">
        <v>84</v>
      </c>
      <c r="DQ7" s="4" t="s">
        <v>84</v>
      </c>
      <c r="DR7" s="4" t="s">
        <v>84</v>
      </c>
      <c r="DS7" s="4" t="s">
        <v>84</v>
      </c>
      <c r="DT7" s="17" t="s">
        <v>84</v>
      </c>
      <c r="DU7" s="22">
        <v>0</v>
      </c>
      <c r="DV7" s="4" t="s">
        <v>84</v>
      </c>
      <c r="DW7" s="4" t="s">
        <v>84</v>
      </c>
      <c r="DX7" s="4" t="s">
        <v>84</v>
      </c>
      <c r="DY7" s="4" t="s">
        <v>84</v>
      </c>
      <c r="DZ7" s="17" t="s">
        <v>84</v>
      </c>
      <c r="EA7" s="22">
        <v>-27</v>
      </c>
      <c r="EB7" s="4" t="s">
        <v>84</v>
      </c>
      <c r="EC7" s="4" t="s">
        <v>84</v>
      </c>
      <c r="ED7" s="4" t="s">
        <v>84</v>
      </c>
      <c r="EE7" s="4" t="s">
        <v>84</v>
      </c>
      <c r="EF7" s="17" t="s">
        <v>84</v>
      </c>
      <c r="EG7" s="22">
        <v>-8154</v>
      </c>
      <c r="EH7" s="4" t="s">
        <v>84</v>
      </c>
      <c r="EI7" s="4" t="s">
        <v>84</v>
      </c>
      <c r="EJ7" s="4" t="s">
        <v>84</v>
      </c>
      <c r="EK7" s="4" t="s">
        <v>84</v>
      </c>
      <c r="EL7" s="17" t="s">
        <v>84</v>
      </c>
      <c r="EM7" s="22">
        <v>-345</v>
      </c>
      <c r="EN7" s="4" t="s">
        <v>84</v>
      </c>
      <c r="EO7" s="4" t="s">
        <v>84</v>
      </c>
      <c r="EP7" s="4" t="s">
        <v>84</v>
      </c>
      <c r="EQ7" s="4" t="s">
        <v>84</v>
      </c>
      <c r="ER7" s="17" t="s">
        <v>84</v>
      </c>
      <c r="ES7" s="22">
        <v>0</v>
      </c>
      <c r="ET7" s="4" t="s">
        <v>84</v>
      </c>
      <c r="EU7" s="4" t="s">
        <v>84</v>
      </c>
      <c r="EV7" s="4" t="s">
        <v>84</v>
      </c>
      <c r="EW7" s="4" t="s">
        <v>84</v>
      </c>
      <c r="EX7" s="17" t="s">
        <v>84</v>
      </c>
      <c r="EY7" s="22">
        <v>0</v>
      </c>
      <c r="EZ7" s="4" t="s">
        <v>84</v>
      </c>
      <c r="FA7" s="4" t="s">
        <v>84</v>
      </c>
      <c r="FB7" s="4" t="s">
        <v>84</v>
      </c>
      <c r="FC7" s="4" t="s">
        <v>84</v>
      </c>
      <c r="FD7" s="17" t="s">
        <v>84</v>
      </c>
      <c r="FE7" s="22">
        <v>0</v>
      </c>
      <c r="FF7" s="4" t="s">
        <v>84</v>
      </c>
      <c r="FG7" s="4" t="s">
        <v>84</v>
      </c>
      <c r="FH7" s="4" t="s">
        <v>84</v>
      </c>
      <c r="FI7" s="4" t="s">
        <v>84</v>
      </c>
      <c r="FJ7" s="17" t="s">
        <v>84</v>
      </c>
      <c r="FK7" s="22">
        <v>336</v>
      </c>
      <c r="FL7" s="4" t="s">
        <v>84</v>
      </c>
      <c r="FM7" s="4" t="s">
        <v>84</v>
      </c>
      <c r="FN7" s="4" t="s">
        <v>84</v>
      </c>
      <c r="FO7" s="4" t="s">
        <v>84</v>
      </c>
      <c r="FP7" s="17" t="s">
        <v>84</v>
      </c>
      <c r="FQ7" s="22">
        <v>9</v>
      </c>
      <c r="FR7" s="4" t="s">
        <v>84</v>
      </c>
      <c r="FS7" s="4" t="s">
        <v>84</v>
      </c>
      <c r="FT7" s="4" t="s">
        <v>84</v>
      </c>
      <c r="FU7" s="4" t="s">
        <v>84</v>
      </c>
      <c r="FV7" s="17" t="s">
        <v>84</v>
      </c>
      <c r="FW7" s="22">
        <v>0</v>
      </c>
      <c r="FX7" s="4" t="s">
        <v>84</v>
      </c>
      <c r="FY7" s="4" t="s">
        <v>84</v>
      </c>
      <c r="FZ7" s="4" t="s">
        <v>84</v>
      </c>
      <c r="GA7" s="4" t="s">
        <v>84</v>
      </c>
      <c r="GB7" s="17" t="s">
        <v>84</v>
      </c>
      <c r="GC7" s="22">
        <v>-336</v>
      </c>
      <c r="GD7" s="4" t="s">
        <v>84</v>
      </c>
      <c r="GE7" s="4" t="s">
        <v>84</v>
      </c>
      <c r="GF7" s="4" t="s">
        <v>84</v>
      </c>
      <c r="GG7" s="4" t="s">
        <v>84</v>
      </c>
      <c r="GH7" s="17" t="s">
        <v>84</v>
      </c>
      <c r="GI7" s="22">
        <v>0</v>
      </c>
      <c r="GJ7" s="4" t="s">
        <v>84</v>
      </c>
      <c r="GK7" s="4" t="s">
        <v>84</v>
      </c>
      <c r="GL7" s="4" t="s">
        <v>84</v>
      </c>
      <c r="GM7" s="4" t="s">
        <v>84</v>
      </c>
      <c r="GN7" s="17" t="s">
        <v>84</v>
      </c>
      <c r="GO7" s="22">
        <v>0</v>
      </c>
      <c r="GP7" s="4" t="s">
        <v>84</v>
      </c>
      <c r="GQ7" s="4" t="s">
        <v>84</v>
      </c>
      <c r="GR7" s="4" t="s">
        <v>84</v>
      </c>
      <c r="GS7" s="4" t="s">
        <v>84</v>
      </c>
      <c r="GT7" s="17" t="s">
        <v>84</v>
      </c>
      <c r="GU7" s="22">
        <v>0</v>
      </c>
      <c r="GV7" s="4" t="s">
        <v>84</v>
      </c>
      <c r="GW7" s="4" t="s">
        <v>84</v>
      </c>
      <c r="GX7" s="4" t="s">
        <v>84</v>
      </c>
      <c r="GY7" s="4" t="s">
        <v>84</v>
      </c>
      <c r="GZ7" s="17" t="s">
        <v>84</v>
      </c>
      <c r="HA7" s="22">
        <v>0</v>
      </c>
      <c r="HB7" s="4" t="s">
        <v>84</v>
      </c>
      <c r="HC7" s="4" t="s">
        <v>84</v>
      </c>
      <c r="HD7" s="4" t="s">
        <v>84</v>
      </c>
      <c r="HE7" s="4" t="s">
        <v>84</v>
      </c>
      <c r="HF7" s="17" t="s">
        <v>84</v>
      </c>
      <c r="HG7" s="22">
        <v>0</v>
      </c>
      <c r="HH7" s="4" t="s">
        <v>84</v>
      </c>
      <c r="HI7" s="4" t="s">
        <v>84</v>
      </c>
      <c r="HJ7" s="4" t="s">
        <v>84</v>
      </c>
      <c r="HK7" s="4" t="s">
        <v>84</v>
      </c>
      <c r="HL7" s="17" t="s">
        <v>84</v>
      </c>
    </row>
    <row r="8" spans="1:220">
      <c r="A8" s="4" t="s">
        <v>126</v>
      </c>
      <c r="B8" s="4" t="s">
        <v>127</v>
      </c>
      <c r="C8" s="4" t="s">
        <v>128</v>
      </c>
      <c r="D8" s="4" t="s">
        <v>84</v>
      </c>
      <c r="E8" s="22">
        <v>17504</v>
      </c>
      <c r="F8" s="20">
        <v>18462</v>
      </c>
      <c r="G8" s="20">
        <v>14843</v>
      </c>
      <c r="H8" s="20">
        <v>17986</v>
      </c>
      <c r="I8" s="20">
        <v>17896</v>
      </c>
      <c r="J8" s="21">
        <v>19636</v>
      </c>
      <c r="K8" s="22">
        <v>0</v>
      </c>
      <c r="L8" s="20">
        <v>0</v>
      </c>
      <c r="M8" s="20">
        <v>0</v>
      </c>
      <c r="N8" s="20">
        <v>0</v>
      </c>
      <c r="O8" s="20">
        <v>0</v>
      </c>
      <c r="P8" s="21">
        <v>0</v>
      </c>
      <c r="Q8" s="22">
        <v>0</v>
      </c>
      <c r="R8" s="20">
        <v>0</v>
      </c>
      <c r="S8" s="20">
        <v>0</v>
      </c>
      <c r="T8" s="20">
        <v>0</v>
      </c>
      <c r="U8" s="20">
        <v>0</v>
      </c>
      <c r="V8" s="21">
        <v>0</v>
      </c>
      <c r="W8" s="11" t="s">
        <v>84</v>
      </c>
      <c r="X8" s="20">
        <v>0</v>
      </c>
      <c r="Y8" s="20">
        <v>0</v>
      </c>
      <c r="Z8" s="20">
        <v>0</v>
      </c>
      <c r="AA8" s="20">
        <v>0</v>
      </c>
      <c r="AB8" s="21">
        <v>0</v>
      </c>
      <c r="AC8" s="22">
        <v>0</v>
      </c>
      <c r="AD8" s="20">
        <v>0</v>
      </c>
      <c r="AE8" s="20">
        <v>0</v>
      </c>
      <c r="AF8" s="20">
        <v>0</v>
      </c>
      <c r="AG8" s="20">
        <v>0</v>
      </c>
      <c r="AH8" s="21">
        <v>0</v>
      </c>
      <c r="AI8" s="22">
        <v>0</v>
      </c>
      <c r="AJ8" s="20">
        <v>0</v>
      </c>
      <c r="AK8" s="20">
        <v>0</v>
      </c>
      <c r="AL8" s="20">
        <v>0</v>
      </c>
      <c r="AM8" s="20">
        <v>0</v>
      </c>
      <c r="AN8" s="21">
        <v>0</v>
      </c>
      <c r="AO8" s="22">
        <v>17504</v>
      </c>
      <c r="AP8" s="20">
        <v>18462</v>
      </c>
      <c r="AQ8" s="20">
        <v>14843</v>
      </c>
      <c r="AR8" s="20">
        <v>17986</v>
      </c>
      <c r="AS8" s="20">
        <v>17896</v>
      </c>
      <c r="AT8" s="21">
        <v>19636</v>
      </c>
      <c r="AU8" s="22">
        <v>0</v>
      </c>
      <c r="AV8" s="20">
        <v>0</v>
      </c>
      <c r="AW8" s="20">
        <v>0</v>
      </c>
      <c r="AX8" s="20">
        <v>0</v>
      </c>
      <c r="AY8" s="20">
        <v>0</v>
      </c>
      <c r="AZ8" s="21">
        <v>0</v>
      </c>
      <c r="BA8" s="22">
        <v>0</v>
      </c>
      <c r="BB8" s="20">
        <v>0</v>
      </c>
      <c r="BC8" s="20">
        <v>0</v>
      </c>
      <c r="BD8" s="20">
        <v>0</v>
      </c>
      <c r="BE8" s="20">
        <v>0</v>
      </c>
      <c r="BF8" s="21">
        <v>0</v>
      </c>
      <c r="BG8" s="22">
        <v>0</v>
      </c>
      <c r="BH8" s="20">
        <v>0</v>
      </c>
      <c r="BI8" s="20">
        <v>0</v>
      </c>
      <c r="BJ8" s="20">
        <v>0</v>
      </c>
      <c r="BK8" s="20">
        <v>0</v>
      </c>
      <c r="BL8" s="21">
        <v>0</v>
      </c>
      <c r="BM8" s="22">
        <v>17504</v>
      </c>
      <c r="BN8" s="20">
        <v>18462</v>
      </c>
      <c r="BO8" s="20">
        <v>14843</v>
      </c>
      <c r="BP8" s="20">
        <v>17986</v>
      </c>
      <c r="BQ8" s="20">
        <v>17896</v>
      </c>
      <c r="BR8" s="21">
        <v>19636</v>
      </c>
      <c r="BS8" s="22">
        <v>-10226</v>
      </c>
      <c r="BT8" s="20">
        <v>-12179</v>
      </c>
      <c r="BU8" s="20">
        <v>-8495</v>
      </c>
      <c r="BV8" s="20">
        <v>-8920</v>
      </c>
      <c r="BW8" s="20">
        <v>-8470</v>
      </c>
      <c r="BX8" s="21">
        <v>-7541</v>
      </c>
      <c r="BY8" s="11" t="s">
        <v>84</v>
      </c>
      <c r="BZ8" s="20">
        <v>0</v>
      </c>
      <c r="CA8" s="20">
        <v>0</v>
      </c>
      <c r="CB8" s="20">
        <v>0</v>
      </c>
      <c r="CC8" s="20">
        <v>0</v>
      </c>
      <c r="CD8" s="21">
        <v>0</v>
      </c>
      <c r="CE8" s="22">
        <v>0</v>
      </c>
      <c r="CF8" s="20">
        <v>0</v>
      </c>
      <c r="CG8" s="20">
        <v>0</v>
      </c>
      <c r="CH8" s="20">
        <v>0</v>
      </c>
      <c r="CI8" s="20">
        <v>0</v>
      </c>
      <c r="CJ8" s="21">
        <v>0</v>
      </c>
      <c r="CK8" s="22">
        <v>0</v>
      </c>
      <c r="CL8" s="20">
        <v>0</v>
      </c>
      <c r="CM8" s="20">
        <v>0</v>
      </c>
      <c r="CN8" s="20">
        <v>0</v>
      </c>
      <c r="CO8" s="20">
        <v>0</v>
      </c>
      <c r="CP8" s="21">
        <v>0</v>
      </c>
      <c r="CQ8" s="22">
        <v>-10226</v>
      </c>
      <c r="CR8" s="20">
        <v>-12179</v>
      </c>
      <c r="CS8" s="20">
        <v>-8495</v>
      </c>
      <c r="CT8" s="20">
        <v>-8920</v>
      </c>
      <c r="CU8" s="20">
        <v>-8470</v>
      </c>
      <c r="CV8" s="21">
        <v>-7541</v>
      </c>
      <c r="CW8" s="22">
        <v>0</v>
      </c>
      <c r="CX8" s="20">
        <v>0</v>
      </c>
      <c r="CY8" s="20">
        <v>0</v>
      </c>
      <c r="CZ8" s="20">
        <v>0</v>
      </c>
      <c r="DA8" s="20">
        <v>0</v>
      </c>
      <c r="DB8" s="21">
        <v>0</v>
      </c>
      <c r="DC8" s="22">
        <v>-2928</v>
      </c>
      <c r="DD8" s="20">
        <v>-1809</v>
      </c>
      <c r="DE8" s="20">
        <v>-1402</v>
      </c>
      <c r="DF8" s="20">
        <v>-1990</v>
      </c>
      <c r="DG8" s="20">
        <v>-11272</v>
      </c>
      <c r="DH8" s="21">
        <v>-81678</v>
      </c>
      <c r="DI8" s="22">
        <v>0</v>
      </c>
      <c r="DJ8" s="20">
        <v>0</v>
      </c>
      <c r="DK8" s="20">
        <v>0</v>
      </c>
      <c r="DL8" s="20">
        <v>0</v>
      </c>
      <c r="DM8" s="20">
        <v>0</v>
      </c>
      <c r="DN8" s="21">
        <v>0</v>
      </c>
      <c r="DO8" s="22">
        <v>-4467</v>
      </c>
      <c r="DP8" s="20">
        <v>-3880</v>
      </c>
      <c r="DQ8" s="20">
        <v>-15262</v>
      </c>
      <c r="DR8" s="20">
        <v>-22163</v>
      </c>
      <c r="DS8" s="20">
        <v>-11961</v>
      </c>
      <c r="DT8" s="21">
        <v>-46889</v>
      </c>
      <c r="DU8" s="22">
        <v>0</v>
      </c>
      <c r="DV8" s="20">
        <v>0</v>
      </c>
      <c r="DW8" s="20">
        <v>0</v>
      </c>
      <c r="DX8" s="20">
        <v>0</v>
      </c>
      <c r="DY8" s="20">
        <v>0</v>
      </c>
      <c r="DZ8" s="21">
        <v>0</v>
      </c>
      <c r="EA8" s="22">
        <v>0</v>
      </c>
      <c r="EB8" s="20">
        <v>0</v>
      </c>
      <c r="EC8" s="20">
        <v>0</v>
      </c>
      <c r="ED8" s="20">
        <v>0</v>
      </c>
      <c r="EE8" s="20">
        <v>0</v>
      </c>
      <c r="EF8" s="21">
        <v>0</v>
      </c>
      <c r="EG8" s="22">
        <v>-17621</v>
      </c>
      <c r="EH8" s="20">
        <v>-17868</v>
      </c>
      <c r="EI8" s="20">
        <v>-25159</v>
      </c>
      <c r="EJ8" s="20">
        <v>-33073</v>
      </c>
      <c r="EK8" s="20">
        <v>-31703</v>
      </c>
      <c r="EL8" s="21">
        <v>-136108</v>
      </c>
      <c r="EM8" s="22">
        <v>-117</v>
      </c>
      <c r="EN8" s="20">
        <v>594</v>
      </c>
      <c r="EO8" s="20">
        <v>-10316</v>
      </c>
      <c r="EP8" s="20">
        <v>-15087</v>
      </c>
      <c r="EQ8" s="20">
        <v>-13807</v>
      </c>
      <c r="ER8" s="21">
        <v>-116472</v>
      </c>
      <c r="ES8" s="22">
        <v>0</v>
      </c>
      <c r="ET8" s="20">
        <v>0</v>
      </c>
      <c r="EU8" s="20">
        <v>0</v>
      </c>
      <c r="EV8" s="20">
        <v>0</v>
      </c>
      <c r="EW8" s="20">
        <v>0</v>
      </c>
      <c r="EX8" s="21">
        <v>0</v>
      </c>
      <c r="EY8" s="22">
        <v>0</v>
      </c>
      <c r="EZ8" s="20">
        <v>0</v>
      </c>
      <c r="FA8" s="20">
        <v>0</v>
      </c>
      <c r="FB8" s="20">
        <v>0</v>
      </c>
      <c r="FC8" s="20">
        <v>0</v>
      </c>
      <c r="FD8" s="21">
        <v>0</v>
      </c>
      <c r="FE8" s="22">
        <v>0</v>
      </c>
      <c r="FF8" s="20">
        <v>0</v>
      </c>
      <c r="FG8" s="20">
        <v>0</v>
      </c>
      <c r="FH8" s="20">
        <v>0</v>
      </c>
      <c r="FI8" s="20">
        <v>0</v>
      </c>
      <c r="FJ8" s="21">
        <v>0</v>
      </c>
      <c r="FK8" s="22">
        <v>-312</v>
      </c>
      <c r="FL8" s="20">
        <v>1699</v>
      </c>
      <c r="FM8" s="20">
        <v>0</v>
      </c>
      <c r="FN8" s="20">
        <v>-665</v>
      </c>
      <c r="FO8" s="20">
        <v>45285</v>
      </c>
      <c r="FP8" s="21">
        <v>0</v>
      </c>
      <c r="FQ8" s="22">
        <v>8</v>
      </c>
      <c r="FR8" s="20">
        <v>0</v>
      </c>
      <c r="FS8" s="20">
        <v>201</v>
      </c>
      <c r="FT8" s="20">
        <v>206</v>
      </c>
      <c r="FU8" s="20">
        <v>54</v>
      </c>
      <c r="FV8" s="21">
        <v>53</v>
      </c>
      <c r="FW8" s="22">
        <v>-169</v>
      </c>
      <c r="FX8" s="20">
        <v>-174</v>
      </c>
      <c r="FY8" s="20">
        <v>-317</v>
      </c>
      <c r="FZ8" s="20">
        <v>-283</v>
      </c>
      <c r="GA8" s="20">
        <v>-68</v>
      </c>
      <c r="GB8" s="21">
        <v>-59</v>
      </c>
      <c r="GC8" s="22">
        <v>-278</v>
      </c>
      <c r="GD8" s="20">
        <v>420</v>
      </c>
      <c r="GE8" s="20">
        <v>-10432</v>
      </c>
      <c r="GF8" s="20">
        <v>-15164</v>
      </c>
      <c r="GG8" s="20">
        <v>-13821</v>
      </c>
      <c r="GH8" s="21">
        <v>-116478</v>
      </c>
      <c r="GI8" s="22">
        <v>31084</v>
      </c>
      <c r="GJ8" s="20">
        <v>0</v>
      </c>
      <c r="GK8" s="20">
        <v>0</v>
      </c>
      <c r="GL8" s="20">
        <v>0</v>
      </c>
      <c r="GM8" s="20">
        <v>0</v>
      </c>
      <c r="GN8" s="21">
        <v>0</v>
      </c>
      <c r="GO8" s="22">
        <v>0</v>
      </c>
      <c r="GP8" s="20">
        <v>0</v>
      </c>
      <c r="GQ8" s="20">
        <v>0</v>
      </c>
      <c r="GR8" s="20">
        <v>0</v>
      </c>
      <c r="GS8" s="20">
        <v>0</v>
      </c>
      <c r="GT8" s="21">
        <v>0</v>
      </c>
      <c r="GU8" s="22">
        <v>0</v>
      </c>
      <c r="GV8" s="20">
        <v>0</v>
      </c>
      <c r="GW8" s="20">
        <v>649</v>
      </c>
      <c r="GX8" s="20">
        <v>3387</v>
      </c>
      <c r="GY8" s="20">
        <v>-1864</v>
      </c>
      <c r="GZ8" s="21">
        <v>0</v>
      </c>
      <c r="HA8" s="22">
        <v>0</v>
      </c>
      <c r="HB8" s="20">
        <v>0</v>
      </c>
      <c r="HC8" s="20">
        <v>0</v>
      </c>
      <c r="HD8" s="20">
        <v>0</v>
      </c>
      <c r="HE8" s="20">
        <v>0</v>
      </c>
      <c r="HF8" s="21">
        <v>0</v>
      </c>
      <c r="HG8" s="22">
        <v>30494</v>
      </c>
      <c r="HH8" s="20">
        <v>2119</v>
      </c>
      <c r="HI8" s="20">
        <v>-9783</v>
      </c>
      <c r="HJ8" s="20">
        <v>-12442</v>
      </c>
      <c r="HK8" s="20">
        <v>29600</v>
      </c>
      <c r="HL8" s="21">
        <v>-116478</v>
      </c>
    </row>
    <row r="9" spans="1:220">
      <c r="A9" s="4" t="s">
        <v>129</v>
      </c>
      <c r="B9" s="4" t="s">
        <v>130</v>
      </c>
      <c r="C9" s="4" t="s">
        <v>131</v>
      </c>
      <c r="D9" s="4" t="s">
        <v>84</v>
      </c>
      <c r="E9" s="22">
        <v>3785</v>
      </c>
      <c r="F9" s="20">
        <v>3830</v>
      </c>
      <c r="G9" s="20">
        <v>4180</v>
      </c>
      <c r="H9" s="20">
        <v>2592</v>
      </c>
      <c r="I9" s="20">
        <v>2313</v>
      </c>
      <c r="J9" s="21">
        <v>2256</v>
      </c>
      <c r="K9" s="22">
        <v>0</v>
      </c>
      <c r="L9" s="20">
        <v>0</v>
      </c>
      <c r="M9" s="20">
        <v>0</v>
      </c>
      <c r="N9" s="20">
        <v>0</v>
      </c>
      <c r="O9" s="20">
        <v>0</v>
      </c>
      <c r="P9" s="21">
        <v>0</v>
      </c>
      <c r="Q9" s="22">
        <v>0</v>
      </c>
      <c r="R9" s="20">
        <v>0</v>
      </c>
      <c r="S9" s="20">
        <v>0</v>
      </c>
      <c r="T9" s="20">
        <v>0</v>
      </c>
      <c r="U9" s="20">
        <v>0</v>
      </c>
      <c r="V9" s="21">
        <v>0</v>
      </c>
      <c r="W9" s="11" t="s">
        <v>84</v>
      </c>
      <c r="X9" s="20">
        <v>0</v>
      </c>
      <c r="Y9" s="20">
        <v>0</v>
      </c>
      <c r="Z9" s="20">
        <v>0</v>
      </c>
      <c r="AA9" s="20">
        <v>0</v>
      </c>
      <c r="AB9" s="21">
        <v>0</v>
      </c>
      <c r="AC9" s="22">
        <v>0</v>
      </c>
      <c r="AD9" s="20">
        <v>0</v>
      </c>
      <c r="AE9" s="20">
        <v>0</v>
      </c>
      <c r="AF9" s="20">
        <v>0</v>
      </c>
      <c r="AG9" s="20">
        <v>0</v>
      </c>
      <c r="AH9" s="21">
        <v>0</v>
      </c>
      <c r="AI9" s="22">
        <v>0</v>
      </c>
      <c r="AJ9" s="20">
        <v>4</v>
      </c>
      <c r="AK9" s="20">
        <v>4</v>
      </c>
      <c r="AL9" s="20">
        <v>4</v>
      </c>
      <c r="AM9" s="20">
        <v>0</v>
      </c>
      <c r="AN9" s="21">
        <v>0</v>
      </c>
      <c r="AO9" s="22">
        <v>3785</v>
      </c>
      <c r="AP9" s="20">
        <v>3834</v>
      </c>
      <c r="AQ9" s="20">
        <v>4184</v>
      </c>
      <c r="AR9" s="20">
        <v>2596</v>
      </c>
      <c r="AS9" s="20">
        <v>2313</v>
      </c>
      <c r="AT9" s="21">
        <v>2256</v>
      </c>
      <c r="AU9" s="22">
        <v>0</v>
      </c>
      <c r="AV9" s="20">
        <v>0</v>
      </c>
      <c r="AW9" s="20">
        <v>0</v>
      </c>
      <c r="AX9" s="20">
        <v>0</v>
      </c>
      <c r="AY9" s="20">
        <v>0</v>
      </c>
      <c r="AZ9" s="21">
        <v>0</v>
      </c>
      <c r="BA9" s="22">
        <v>0</v>
      </c>
      <c r="BB9" s="20">
        <v>0</v>
      </c>
      <c r="BC9" s="20">
        <v>0</v>
      </c>
      <c r="BD9" s="20">
        <v>0</v>
      </c>
      <c r="BE9" s="20">
        <v>0</v>
      </c>
      <c r="BF9" s="21">
        <v>0</v>
      </c>
      <c r="BG9" s="22">
        <v>186</v>
      </c>
      <c r="BH9" s="20">
        <v>186</v>
      </c>
      <c r="BI9" s="20">
        <v>186</v>
      </c>
      <c r="BJ9" s="20">
        <v>186</v>
      </c>
      <c r="BK9" s="20">
        <v>186</v>
      </c>
      <c r="BL9" s="21">
        <v>186</v>
      </c>
      <c r="BM9" s="22">
        <v>3971</v>
      </c>
      <c r="BN9" s="20">
        <v>4020</v>
      </c>
      <c r="BO9" s="20">
        <v>4370</v>
      </c>
      <c r="BP9" s="20">
        <v>2782</v>
      </c>
      <c r="BQ9" s="20">
        <v>2499</v>
      </c>
      <c r="BR9" s="21">
        <v>2442</v>
      </c>
      <c r="BS9" s="22">
        <v>-3251</v>
      </c>
      <c r="BT9" s="20">
        <v>-3476</v>
      </c>
      <c r="BU9" s="20">
        <v>-3707</v>
      </c>
      <c r="BV9" s="20">
        <v>-1772</v>
      </c>
      <c r="BW9" s="20">
        <v>-1460</v>
      </c>
      <c r="BX9" s="21">
        <v>-1432</v>
      </c>
      <c r="BY9" s="11" t="s">
        <v>84</v>
      </c>
      <c r="BZ9" s="20">
        <v>0</v>
      </c>
      <c r="CA9" s="20">
        <v>0</v>
      </c>
      <c r="CB9" s="20">
        <v>0</v>
      </c>
      <c r="CC9" s="20">
        <v>0</v>
      </c>
      <c r="CD9" s="21">
        <v>0</v>
      </c>
      <c r="CE9" s="22">
        <v>0</v>
      </c>
      <c r="CF9" s="20">
        <v>0</v>
      </c>
      <c r="CG9" s="20">
        <v>0</v>
      </c>
      <c r="CH9" s="20">
        <v>0</v>
      </c>
      <c r="CI9" s="20">
        <v>0</v>
      </c>
      <c r="CJ9" s="21">
        <v>0</v>
      </c>
      <c r="CK9" s="22">
        <v>-4</v>
      </c>
      <c r="CL9" s="20">
        <v>-4</v>
      </c>
      <c r="CM9" s="20">
        <v>-4</v>
      </c>
      <c r="CN9" s="20">
        <v>-4</v>
      </c>
      <c r="CO9" s="20">
        <v>-4</v>
      </c>
      <c r="CP9" s="21">
        <v>0</v>
      </c>
      <c r="CQ9" s="22">
        <v>-3255</v>
      </c>
      <c r="CR9" s="20">
        <v>-3480</v>
      </c>
      <c r="CS9" s="20">
        <v>-3711</v>
      </c>
      <c r="CT9" s="20">
        <v>-1776</v>
      </c>
      <c r="CU9" s="20">
        <v>-1464</v>
      </c>
      <c r="CV9" s="21">
        <v>-1432</v>
      </c>
      <c r="CW9" s="22">
        <v>0</v>
      </c>
      <c r="CX9" s="20">
        <v>0</v>
      </c>
      <c r="CY9" s="20">
        <v>0</v>
      </c>
      <c r="CZ9" s="20">
        <v>0</v>
      </c>
      <c r="DA9" s="20">
        <v>0</v>
      </c>
      <c r="DB9" s="21">
        <v>0</v>
      </c>
      <c r="DC9" s="22">
        <v>-130</v>
      </c>
      <c r="DD9" s="20">
        <v>-127</v>
      </c>
      <c r="DE9" s="20">
        <v>-127</v>
      </c>
      <c r="DF9" s="20">
        <v>-347</v>
      </c>
      <c r="DG9" s="20">
        <v>-413</v>
      </c>
      <c r="DH9" s="21">
        <v>-491</v>
      </c>
      <c r="DI9" s="22">
        <v>0</v>
      </c>
      <c r="DJ9" s="20">
        <v>0</v>
      </c>
      <c r="DK9" s="20">
        <v>0</v>
      </c>
      <c r="DL9" s="20">
        <v>0</v>
      </c>
      <c r="DM9" s="20">
        <v>0</v>
      </c>
      <c r="DN9" s="21">
        <v>0</v>
      </c>
      <c r="DO9" s="22">
        <v>-377</v>
      </c>
      <c r="DP9" s="20">
        <v>-377</v>
      </c>
      <c r="DQ9" s="20">
        <v>-377</v>
      </c>
      <c r="DR9" s="20">
        <v>-377</v>
      </c>
      <c r="DS9" s="20">
        <v>-377</v>
      </c>
      <c r="DT9" s="21">
        <v>-377</v>
      </c>
      <c r="DU9" s="22">
        <v>0</v>
      </c>
      <c r="DV9" s="20">
        <v>0</v>
      </c>
      <c r="DW9" s="20">
        <v>0</v>
      </c>
      <c r="DX9" s="20">
        <v>0</v>
      </c>
      <c r="DY9" s="20">
        <v>0</v>
      </c>
      <c r="DZ9" s="21">
        <v>0</v>
      </c>
      <c r="EA9" s="22">
        <v>-126</v>
      </c>
      <c r="EB9" s="20">
        <v>-124</v>
      </c>
      <c r="EC9" s="20">
        <v>-124</v>
      </c>
      <c r="ED9" s="20">
        <v>-122</v>
      </c>
      <c r="EE9" s="20">
        <v>-119</v>
      </c>
      <c r="EF9" s="21">
        <v>-118</v>
      </c>
      <c r="EG9" s="22">
        <v>-3888</v>
      </c>
      <c r="EH9" s="20">
        <v>-4108</v>
      </c>
      <c r="EI9" s="20">
        <v>-4339</v>
      </c>
      <c r="EJ9" s="20">
        <v>-2622</v>
      </c>
      <c r="EK9" s="20">
        <v>-2373</v>
      </c>
      <c r="EL9" s="21">
        <v>-2418</v>
      </c>
      <c r="EM9" s="22">
        <v>83</v>
      </c>
      <c r="EN9" s="20">
        <v>-88</v>
      </c>
      <c r="EO9" s="20">
        <v>31</v>
      </c>
      <c r="EP9" s="20">
        <v>160</v>
      </c>
      <c r="EQ9" s="20">
        <v>126</v>
      </c>
      <c r="ER9" s="21">
        <v>24</v>
      </c>
      <c r="ES9" s="22">
        <v>0</v>
      </c>
      <c r="ET9" s="20">
        <v>0</v>
      </c>
      <c r="EU9" s="20">
        <v>0</v>
      </c>
      <c r="EV9" s="20">
        <v>0</v>
      </c>
      <c r="EW9" s="20">
        <v>0</v>
      </c>
      <c r="EX9" s="21">
        <v>0</v>
      </c>
      <c r="EY9" s="22">
        <v>0</v>
      </c>
      <c r="EZ9" s="20">
        <v>0</v>
      </c>
      <c r="FA9" s="20">
        <v>0</v>
      </c>
      <c r="FB9" s="20">
        <v>0</v>
      </c>
      <c r="FC9" s="20">
        <v>0</v>
      </c>
      <c r="FD9" s="21">
        <v>0</v>
      </c>
      <c r="FE9" s="22">
        <v>0</v>
      </c>
      <c r="FF9" s="20">
        <v>0</v>
      </c>
      <c r="FG9" s="20">
        <v>0</v>
      </c>
      <c r="FH9" s="20">
        <v>0</v>
      </c>
      <c r="FI9" s="20">
        <v>0</v>
      </c>
      <c r="FJ9" s="21">
        <v>0</v>
      </c>
      <c r="FK9" s="22">
        <v>-83</v>
      </c>
      <c r="FL9" s="20">
        <v>88</v>
      </c>
      <c r="FM9" s="20">
        <v>-31</v>
      </c>
      <c r="FN9" s="20">
        <v>-160</v>
      </c>
      <c r="FO9" s="20">
        <v>-126</v>
      </c>
      <c r="FP9" s="21">
        <v>-25</v>
      </c>
      <c r="FQ9" s="22">
        <v>0</v>
      </c>
      <c r="FR9" s="20">
        <v>0</v>
      </c>
      <c r="FS9" s="20">
        <v>0</v>
      </c>
      <c r="FT9" s="20">
        <v>0</v>
      </c>
      <c r="FU9" s="20">
        <v>0</v>
      </c>
      <c r="FV9" s="21">
        <v>0</v>
      </c>
      <c r="FW9" s="22">
        <v>0</v>
      </c>
      <c r="FX9" s="20">
        <v>0</v>
      </c>
      <c r="FY9" s="20">
        <v>0</v>
      </c>
      <c r="FZ9" s="20">
        <v>0</v>
      </c>
      <c r="GA9" s="20">
        <v>0</v>
      </c>
      <c r="GB9" s="21">
        <v>0</v>
      </c>
      <c r="GC9" s="22">
        <v>83</v>
      </c>
      <c r="GD9" s="20">
        <v>-88</v>
      </c>
      <c r="GE9" s="20">
        <v>31</v>
      </c>
      <c r="GF9" s="20">
        <v>160</v>
      </c>
      <c r="GG9" s="20">
        <v>126</v>
      </c>
      <c r="GH9" s="21">
        <v>24</v>
      </c>
      <c r="GI9" s="22">
        <v>0</v>
      </c>
      <c r="GJ9" s="20">
        <v>0</v>
      </c>
      <c r="GK9" s="20">
        <v>0</v>
      </c>
      <c r="GL9" s="20">
        <v>0</v>
      </c>
      <c r="GM9" s="20">
        <v>0</v>
      </c>
      <c r="GN9" s="21">
        <v>0</v>
      </c>
      <c r="GO9" s="22">
        <v>0</v>
      </c>
      <c r="GP9" s="20">
        <v>0</v>
      </c>
      <c r="GQ9" s="20">
        <v>0</v>
      </c>
      <c r="GR9" s="20">
        <v>0</v>
      </c>
      <c r="GS9" s="20">
        <v>0</v>
      </c>
      <c r="GT9" s="21">
        <v>0</v>
      </c>
      <c r="GU9" s="22">
        <v>0</v>
      </c>
      <c r="GV9" s="20">
        <v>0</v>
      </c>
      <c r="GW9" s="20">
        <v>0</v>
      </c>
      <c r="GX9" s="20">
        <v>0</v>
      </c>
      <c r="GY9" s="20">
        <v>0</v>
      </c>
      <c r="GZ9" s="21">
        <v>0</v>
      </c>
      <c r="HA9" s="22">
        <v>0</v>
      </c>
      <c r="HB9" s="20">
        <v>0</v>
      </c>
      <c r="HC9" s="20">
        <v>0</v>
      </c>
      <c r="HD9" s="20">
        <v>0</v>
      </c>
      <c r="HE9" s="20">
        <v>0</v>
      </c>
      <c r="HF9" s="21">
        <v>0</v>
      </c>
      <c r="HG9" s="22">
        <v>0</v>
      </c>
      <c r="HH9" s="20">
        <v>0</v>
      </c>
      <c r="HI9" s="20">
        <v>0</v>
      </c>
      <c r="HJ9" s="20">
        <v>0</v>
      </c>
      <c r="HK9" s="20">
        <v>0</v>
      </c>
      <c r="HL9" s="21">
        <v>-1</v>
      </c>
    </row>
    <row r="10" spans="1:220">
      <c r="A10" s="4" t="s">
        <v>132</v>
      </c>
      <c r="B10" s="4" t="s">
        <v>133</v>
      </c>
      <c r="C10" s="4" t="s">
        <v>134</v>
      </c>
      <c r="D10" s="4" t="s">
        <v>84</v>
      </c>
      <c r="E10" s="22">
        <v>0</v>
      </c>
      <c r="F10" s="20">
        <v>0</v>
      </c>
      <c r="G10" s="20">
        <v>0</v>
      </c>
      <c r="H10" s="20">
        <v>0</v>
      </c>
      <c r="I10" s="4" t="s">
        <v>84</v>
      </c>
      <c r="J10" s="17" t="s">
        <v>84</v>
      </c>
      <c r="K10" s="22">
        <v>0</v>
      </c>
      <c r="L10" s="20">
        <v>0</v>
      </c>
      <c r="M10" s="20">
        <v>0</v>
      </c>
      <c r="N10" s="20">
        <v>0</v>
      </c>
      <c r="O10" s="4" t="s">
        <v>84</v>
      </c>
      <c r="P10" s="17" t="s">
        <v>84</v>
      </c>
      <c r="Q10" s="22">
        <v>0</v>
      </c>
      <c r="R10" s="20">
        <v>0</v>
      </c>
      <c r="S10" s="20">
        <v>0</v>
      </c>
      <c r="T10" s="20">
        <v>0</v>
      </c>
      <c r="U10" s="4" t="s">
        <v>84</v>
      </c>
      <c r="V10" s="17" t="s">
        <v>84</v>
      </c>
      <c r="W10" s="11" t="s">
        <v>84</v>
      </c>
      <c r="X10" s="20">
        <v>0</v>
      </c>
      <c r="Y10" s="20">
        <v>0</v>
      </c>
      <c r="Z10" s="20">
        <v>0</v>
      </c>
      <c r="AA10" s="4" t="s">
        <v>84</v>
      </c>
      <c r="AB10" s="17" t="s">
        <v>84</v>
      </c>
      <c r="AC10" s="22">
        <v>0</v>
      </c>
      <c r="AD10" s="20">
        <v>0</v>
      </c>
      <c r="AE10" s="20">
        <v>0</v>
      </c>
      <c r="AF10" s="20">
        <v>0</v>
      </c>
      <c r="AG10" s="4" t="s">
        <v>84</v>
      </c>
      <c r="AH10" s="17" t="s">
        <v>84</v>
      </c>
      <c r="AI10" s="22">
        <v>0</v>
      </c>
      <c r="AJ10" s="20">
        <v>0</v>
      </c>
      <c r="AK10" s="20">
        <v>0</v>
      </c>
      <c r="AL10" s="20">
        <v>0</v>
      </c>
      <c r="AM10" s="4" t="s">
        <v>84</v>
      </c>
      <c r="AN10" s="17" t="s">
        <v>84</v>
      </c>
      <c r="AO10" s="22">
        <v>0</v>
      </c>
      <c r="AP10" s="20">
        <v>0</v>
      </c>
      <c r="AQ10" s="20">
        <v>0</v>
      </c>
      <c r="AR10" s="20">
        <v>0</v>
      </c>
      <c r="AS10" s="4" t="s">
        <v>84</v>
      </c>
      <c r="AT10" s="17" t="s">
        <v>84</v>
      </c>
      <c r="AU10" s="22">
        <v>0</v>
      </c>
      <c r="AV10" s="20">
        <v>0</v>
      </c>
      <c r="AW10" s="20">
        <v>0</v>
      </c>
      <c r="AX10" s="20">
        <v>0</v>
      </c>
      <c r="AY10" s="4" t="s">
        <v>84</v>
      </c>
      <c r="AZ10" s="17" t="s">
        <v>84</v>
      </c>
      <c r="BA10" s="22">
        <v>0</v>
      </c>
      <c r="BB10" s="20">
        <v>0</v>
      </c>
      <c r="BC10" s="20">
        <v>0</v>
      </c>
      <c r="BD10" s="20">
        <v>0</v>
      </c>
      <c r="BE10" s="4" t="s">
        <v>84</v>
      </c>
      <c r="BF10" s="17" t="s">
        <v>84</v>
      </c>
      <c r="BG10" s="22">
        <v>0</v>
      </c>
      <c r="BH10" s="20">
        <v>0</v>
      </c>
      <c r="BI10" s="20">
        <v>0</v>
      </c>
      <c r="BJ10" s="20">
        <v>0</v>
      </c>
      <c r="BK10" s="4" t="s">
        <v>84</v>
      </c>
      <c r="BL10" s="17" t="s">
        <v>84</v>
      </c>
      <c r="BM10" s="22">
        <v>0</v>
      </c>
      <c r="BN10" s="20">
        <v>0</v>
      </c>
      <c r="BO10" s="20">
        <v>0</v>
      </c>
      <c r="BP10" s="20">
        <v>0</v>
      </c>
      <c r="BQ10" s="4" t="s">
        <v>84</v>
      </c>
      <c r="BR10" s="17" t="s">
        <v>84</v>
      </c>
      <c r="BS10" s="22">
        <v>0</v>
      </c>
      <c r="BT10" s="20">
        <v>0</v>
      </c>
      <c r="BU10" s="20">
        <v>0</v>
      </c>
      <c r="BV10" s="20">
        <v>0</v>
      </c>
      <c r="BW10" s="4" t="s">
        <v>84</v>
      </c>
      <c r="BX10" s="17" t="s">
        <v>84</v>
      </c>
      <c r="BY10" s="11" t="s">
        <v>84</v>
      </c>
      <c r="BZ10" s="20">
        <v>0</v>
      </c>
      <c r="CA10" s="20">
        <v>0</v>
      </c>
      <c r="CB10" s="20">
        <v>0</v>
      </c>
      <c r="CC10" s="4" t="s">
        <v>84</v>
      </c>
      <c r="CD10" s="17" t="s">
        <v>84</v>
      </c>
      <c r="CE10" s="22">
        <v>0</v>
      </c>
      <c r="CF10" s="20">
        <v>0</v>
      </c>
      <c r="CG10" s="20">
        <v>0</v>
      </c>
      <c r="CH10" s="20">
        <v>0</v>
      </c>
      <c r="CI10" s="4" t="s">
        <v>84</v>
      </c>
      <c r="CJ10" s="17" t="s">
        <v>84</v>
      </c>
      <c r="CK10" s="22">
        <v>0</v>
      </c>
      <c r="CL10" s="20">
        <v>0</v>
      </c>
      <c r="CM10" s="20">
        <v>0</v>
      </c>
      <c r="CN10" s="20">
        <v>0</v>
      </c>
      <c r="CO10" s="4" t="s">
        <v>84</v>
      </c>
      <c r="CP10" s="17" t="s">
        <v>84</v>
      </c>
      <c r="CQ10" s="22">
        <v>0</v>
      </c>
      <c r="CR10" s="20">
        <v>0</v>
      </c>
      <c r="CS10" s="20">
        <v>0</v>
      </c>
      <c r="CT10" s="20">
        <v>0</v>
      </c>
      <c r="CU10" s="4" t="s">
        <v>84</v>
      </c>
      <c r="CV10" s="17" t="s">
        <v>84</v>
      </c>
      <c r="CW10" s="22">
        <v>0</v>
      </c>
      <c r="CX10" s="20">
        <v>0</v>
      </c>
      <c r="CY10" s="20">
        <v>0</v>
      </c>
      <c r="CZ10" s="20">
        <v>0</v>
      </c>
      <c r="DA10" s="4" t="s">
        <v>84</v>
      </c>
      <c r="DB10" s="17" t="s">
        <v>84</v>
      </c>
      <c r="DC10" s="22">
        <v>-12</v>
      </c>
      <c r="DD10" s="20">
        <v>-31</v>
      </c>
      <c r="DE10" s="20">
        <v>-13</v>
      </c>
      <c r="DF10" s="20">
        <v>-14</v>
      </c>
      <c r="DG10" s="4" t="s">
        <v>84</v>
      </c>
      <c r="DH10" s="17" t="s">
        <v>84</v>
      </c>
      <c r="DI10" s="22">
        <v>0</v>
      </c>
      <c r="DJ10" s="20">
        <v>0</v>
      </c>
      <c r="DK10" s="20">
        <v>0</v>
      </c>
      <c r="DL10" s="20">
        <v>0</v>
      </c>
      <c r="DM10" s="4" t="s">
        <v>84</v>
      </c>
      <c r="DN10" s="17" t="s">
        <v>84</v>
      </c>
      <c r="DO10" s="22">
        <v>0</v>
      </c>
      <c r="DP10" s="20">
        <v>0</v>
      </c>
      <c r="DQ10" s="20">
        <v>0</v>
      </c>
      <c r="DR10" s="20">
        <v>0</v>
      </c>
      <c r="DS10" s="4" t="s">
        <v>84</v>
      </c>
      <c r="DT10" s="17" t="s">
        <v>84</v>
      </c>
      <c r="DU10" s="22">
        <v>0</v>
      </c>
      <c r="DV10" s="20">
        <v>0</v>
      </c>
      <c r="DW10" s="20">
        <v>0</v>
      </c>
      <c r="DX10" s="20">
        <v>0</v>
      </c>
      <c r="DY10" s="4" t="s">
        <v>84</v>
      </c>
      <c r="DZ10" s="17" t="s">
        <v>84</v>
      </c>
      <c r="EA10" s="22">
        <v>0</v>
      </c>
      <c r="EB10" s="20">
        <v>0</v>
      </c>
      <c r="EC10" s="20">
        <v>0</v>
      </c>
      <c r="ED10" s="20">
        <v>0</v>
      </c>
      <c r="EE10" s="4" t="s">
        <v>84</v>
      </c>
      <c r="EF10" s="17" t="s">
        <v>84</v>
      </c>
      <c r="EG10" s="22">
        <v>-12</v>
      </c>
      <c r="EH10" s="20">
        <v>-31</v>
      </c>
      <c r="EI10" s="20">
        <v>-13</v>
      </c>
      <c r="EJ10" s="20">
        <v>-14</v>
      </c>
      <c r="EK10" s="4" t="s">
        <v>84</v>
      </c>
      <c r="EL10" s="17" t="s">
        <v>84</v>
      </c>
      <c r="EM10" s="22">
        <v>-12</v>
      </c>
      <c r="EN10" s="20">
        <v>-31</v>
      </c>
      <c r="EO10" s="20">
        <v>-13</v>
      </c>
      <c r="EP10" s="20">
        <v>-14</v>
      </c>
      <c r="EQ10" s="4" t="s">
        <v>84</v>
      </c>
      <c r="ER10" s="17" t="s">
        <v>84</v>
      </c>
      <c r="ES10" s="22">
        <v>0</v>
      </c>
      <c r="ET10" s="20">
        <v>0</v>
      </c>
      <c r="EU10" s="20">
        <v>0</v>
      </c>
      <c r="EV10" s="20">
        <v>0</v>
      </c>
      <c r="EW10" s="4" t="s">
        <v>84</v>
      </c>
      <c r="EX10" s="17" t="s">
        <v>84</v>
      </c>
      <c r="EY10" s="22">
        <v>0</v>
      </c>
      <c r="EZ10" s="20">
        <v>0</v>
      </c>
      <c r="FA10" s="20">
        <v>0</v>
      </c>
      <c r="FB10" s="20">
        <v>0</v>
      </c>
      <c r="FC10" s="4" t="s">
        <v>84</v>
      </c>
      <c r="FD10" s="17" t="s">
        <v>84</v>
      </c>
      <c r="FE10" s="22">
        <v>0</v>
      </c>
      <c r="FF10" s="20">
        <v>0</v>
      </c>
      <c r="FG10" s="20">
        <v>0</v>
      </c>
      <c r="FH10" s="20">
        <v>0</v>
      </c>
      <c r="FI10" s="4" t="s">
        <v>84</v>
      </c>
      <c r="FJ10" s="17" t="s">
        <v>84</v>
      </c>
      <c r="FK10" s="22">
        <v>12</v>
      </c>
      <c r="FL10" s="20">
        <v>31</v>
      </c>
      <c r="FM10" s="20">
        <v>60509</v>
      </c>
      <c r="FN10" s="20">
        <v>77993</v>
      </c>
      <c r="FO10" s="4" t="s">
        <v>84</v>
      </c>
      <c r="FP10" s="17" t="s">
        <v>84</v>
      </c>
      <c r="FQ10" s="22">
        <v>0</v>
      </c>
      <c r="FR10" s="20">
        <v>0</v>
      </c>
      <c r="FS10" s="20">
        <v>0</v>
      </c>
      <c r="FT10" s="20">
        <v>0</v>
      </c>
      <c r="FU10" s="4" t="s">
        <v>84</v>
      </c>
      <c r="FV10" s="17" t="s">
        <v>84</v>
      </c>
      <c r="FW10" s="22">
        <v>0</v>
      </c>
      <c r="FX10" s="20">
        <v>-1</v>
      </c>
      <c r="FY10" s="20">
        <v>-2</v>
      </c>
      <c r="FZ10" s="20">
        <v>-152</v>
      </c>
      <c r="GA10" s="4" t="s">
        <v>84</v>
      </c>
      <c r="GB10" s="17" t="s">
        <v>84</v>
      </c>
      <c r="GC10" s="22">
        <v>-12</v>
      </c>
      <c r="GD10" s="20">
        <v>-32</v>
      </c>
      <c r="GE10" s="20">
        <v>-15</v>
      </c>
      <c r="GF10" s="20">
        <v>-166</v>
      </c>
      <c r="GG10" s="4" t="s">
        <v>84</v>
      </c>
      <c r="GH10" s="17" t="s">
        <v>84</v>
      </c>
      <c r="GI10" s="22">
        <v>0</v>
      </c>
      <c r="GJ10" s="20">
        <v>0</v>
      </c>
      <c r="GK10" s="20">
        <v>0</v>
      </c>
      <c r="GL10" s="20">
        <v>0</v>
      </c>
      <c r="GM10" s="4" t="s">
        <v>84</v>
      </c>
      <c r="GN10" s="17" t="s">
        <v>84</v>
      </c>
      <c r="GO10" s="22">
        <v>0</v>
      </c>
      <c r="GP10" s="20">
        <v>0</v>
      </c>
      <c r="GQ10" s="20">
        <v>0</v>
      </c>
      <c r="GR10" s="20">
        <v>0</v>
      </c>
      <c r="GS10" s="4" t="s">
        <v>84</v>
      </c>
      <c r="GT10" s="17" t="s">
        <v>84</v>
      </c>
      <c r="GU10" s="22">
        <v>0</v>
      </c>
      <c r="GV10" s="20">
        <v>0</v>
      </c>
      <c r="GW10" s="20">
        <v>-12462</v>
      </c>
      <c r="GX10" s="20">
        <v>-17717</v>
      </c>
      <c r="GY10" s="4" t="s">
        <v>84</v>
      </c>
      <c r="GZ10" s="17" t="s">
        <v>84</v>
      </c>
      <c r="HA10" s="22">
        <v>0</v>
      </c>
      <c r="HB10" s="20">
        <v>0</v>
      </c>
      <c r="HC10" s="20">
        <v>0</v>
      </c>
      <c r="HD10" s="20">
        <v>0</v>
      </c>
      <c r="HE10" s="4" t="s">
        <v>84</v>
      </c>
      <c r="HF10" s="17" t="s">
        <v>84</v>
      </c>
      <c r="HG10" s="22">
        <v>0</v>
      </c>
      <c r="HH10" s="20">
        <v>-1</v>
      </c>
      <c r="HI10" s="20">
        <v>48032</v>
      </c>
      <c r="HJ10" s="20">
        <v>60110</v>
      </c>
      <c r="HK10" s="4" t="s">
        <v>84</v>
      </c>
      <c r="HL10" s="17" t="s">
        <v>84</v>
      </c>
    </row>
    <row r="11" spans="1:220">
      <c r="A11" s="4" t="s">
        <v>135</v>
      </c>
      <c r="B11" s="4" t="s">
        <v>136</v>
      </c>
      <c r="C11" s="4" t="s">
        <v>137</v>
      </c>
      <c r="D11" s="4" t="s">
        <v>84</v>
      </c>
      <c r="E11" s="22">
        <v>11598</v>
      </c>
      <c r="F11" s="20">
        <v>10820</v>
      </c>
      <c r="G11" s="20">
        <v>10943</v>
      </c>
      <c r="H11" s="20">
        <v>11075</v>
      </c>
      <c r="I11" s="20">
        <v>10494</v>
      </c>
      <c r="J11" s="21">
        <v>11028</v>
      </c>
      <c r="K11" s="22">
        <v>8377</v>
      </c>
      <c r="L11" s="20">
        <v>8377</v>
      </c>
      <c r="M11" s="20">
        <v>8377</v>
      </c>
      <c r="N11" s="20">
        <v>8377</v>
      </c>
      <c r="O11" s="20">
        <v>8377</v>
      </c>
      <c r="P11" s="21">
        <v>8377</v>
      </c>
      <c r="Q11" s="22">
        <v>0</v>
      </c>
      <c r="R11" s="20">
        <v>550</v>
      </c>
      <c r="S11" s="20">
        <v>0</v>
      </c>
      <c r="T11" s="20">
        <v>0</v>
      </c>
      <c r="U11" s="20">
        <v>0</v>
      </c>
      <c r="V11" s="21">
        <v>0</v>
      </c>
      <c r="W11" s="11" t="s">
        <v>84</v>
      </c>
      <c r="X11" s="20">
        <v>0</v>
      </c>
      <c r="Y11" s="20">
        <v>0</v>
      </c>
      <c r="Z11" s="20">
        <v>0</v>
      </c>
      <c r="AA11" s="20">
        <v>0</v>
      </c>
      <c r="AB11" s="21">
        <v>0</v>
      </c>
      <c r="AC11" s="22">
        <v>0</v>
      </c>
      <c r="AD11" s="20">
        <v>0</v>
      </c>
      <c r="AE11" s="20">
        <v>0</v>
      </c>
      <c r="AF11" s="20">
        <v>0</v>
      </c>
      <c r="AG11" s="20">
        <v>0</v>
      </c>
      <c r="AH11" s="21">
        <v>0</v>
      </c>
      <c r="AI11" s="22">
        <v>115</v>
      </c>
      <c r="AJ11" s="20">
        <v>0</v>
      </c>
      <c r="AK11" s="20">
        <v>104</v>
      </c>
      <c r="AL11" s="20">
        <v>0</v>
      </c>
      <c r="AM11" s="20">
        <v>0</v>
      </c>
      <c r="AN11" s="21">
        <v>0</v>
      </c>
      <c r="AO11" s="22">
        <v>20090</v>
      </c>
      <c r="AP11" s="20">
        <v>19747</v>
      </c>
      <c r="AQ11" s="20">
        <v>19424</v>
      </c>
      <c r="AR11" s="20">
        <v>19452</v>
      </c>
      <c r="AS11" s="20">
        <v>18871</v>
      </c>
      <c r="AT11" s="21">
        <v>19405</v>
      </c>
      <c r="AU11" s="22">
        <v>0</v>
      </c>
      <c r="AV11" s="20">
        <v>0</v>
      </c>
      <c r="AW11" s="20">
        <v>0</v>
      </c>
      <c r="AX11" s="20">
        <v>0</v>
      </c>
      <c r="AY11" s="20">
        <v>0</v>
      </c>
      <c r="AZ11" s="21">
        <v>0</v>
      </c>
      <c r="BA11" s="22">
        <v>0</v>
      </c>
      <c r="BB11" s="20">
        <v>0</v>
      </c>
      <c r="BC11" s="20">
        <v>0</v>
      </c>
      <c r="BD11" s="20">
        <v>0</v>
      </c>
      <c r="BE11" s="20">
        <v>0</v>
      </c>
      <c r="BF11" s="21">
        <v>0</v>
      </c>
      <c r="BG11" s="22">
        <v>45</v>
      </c>
      <c r="BH11" s="20">
        <v>0</v>
      </c>
      <c r="BI11" s="20">
        <v>0</v>
      </c>
      <c r="BJ11" s="20">
        <v>0</v>
      </c>
      <c r="BK11" s="20">
        <v>0</v>
      </c>
      <c r="BL11" s="21">
        <v>0</v>
      </c>
      <c r="BM11" s="22">
        <v>20135</v>
      </c>
      <c r="BN11" s="20">
        <v>19747</v>
      </c>
      <c r="BO11" s="20">
        <v>19424</v>
      </c>
      <c r="BP11" s="20">
        <v>19452</v>
      </c>
      <c r="BQ11" s="20">
        <v>18871</v>
      </c>
      <c r="BR11" s="21">
        <v>19405</v>
      </c>
      <c r="BS11" s="22">
        <v>-10275</v>
      </c>
      <c r="BT11" s="20">
        <v>-8264</v>
      </c>
      <c r="BU11" s="20">
        <v>-7225</v>
      </c>
      <c r="BV11" s="20">
        <v>-8835</v>
      </c>
      <c r="BW11" s="20">
        <v>-7008</v>
      </c>
      <c r="BX11" s="21">
        <v>-7319</v>
      </c>
      <c r="BY11" s="11" t="s">
        <v>84</v>
      </c>
      <c r="BZ11" s="20">
        <v>0</v>
      </c>
      <c r="CA11" s="20">
        <v>0</v>
      </c>
      <c r="CB11" s="20">
        <v>0</v>
      </c>
      <c r="CC11" s="20">
        <v>0</v>
      </c>
      <c r="CD11" s="21">
        <v>0</v>
      </c>
      <c r="CE11" s="22">
        <v>0</v>
      </c>
      <c r="CF11" s="20">
        <v>0</v>
      </c>
      <c r="CG11" s="20">
        <v>0</v>
      </c>
      <c r="CH11" s="20">
        <v>0</v>
      </c>
      <c r="CI11" s="20">
        <v>0</v>
      </c>
      <c r="CJ11" s="21">
        <v>0</v>
      </c>
      <c r="CK11" s="22">
        <v>-115</v>
      </c>
      <c r="CL11" s="20">
        <v>0</v>
      </c>
      <c r="CM11" s="20">
        <v>-104</v>
      </c>
      <c r="CN11" s="20">
        <v>-114</v>
      </c>
      <c r="CO11" s="20">
        <v>0</v>
      </c>
      <c r="CP11" s="21">
        <v>0</v>
      </c>
      <c r="CQ11" s="22">
        <v>-10390</v>
      </c>
      <c r="CR11" s="20">
        <v>-8264</v>
      </c>
      <c r="CS11" s="20">
        <v>-7329</v>
      </c>
      <c r="CT11" s="20">
        <v>-8949</v>
      </c>
      <c r="CU11" s="20">
        <v>-7008</v>
      </c>
      <c r="CV11" s="21">
        <v>-7319</v>
      </c>
      <c r="CW11" s="22">
        <v>0</v>
      </c>
      <c r="CX11" s="20">
        <v>0</v>
      </c>
      <c r="CY11" s="20">
        <v>0</v>
      </c>
      <c r="CZ11" s="20">
        <v>0</v>
      </c>
      <c r="DA11" s="20">
        <v>0</v>
      </c>
      <c r="DB11" s="21">
        <v>0</v>
      </c>
      <c r="DC11" s="22">
        <v>-1660</v>
      </c>
      <c r="DD11" s="20">
        <v>-3732</v>
      </c>
      <c r="DE11" s="20">
        <v>-2067</v>
      </c>
      <c r="DF11" s="20">
        <v>-1229</v>
      </c>
      <c r="DG11" s="20">
        <v>-1165</v>
      </c>
      <c r="DH11" s="21">
        <v>-1642</v>
      </c>
      <c r="DI11" s="22">
        <v>0</v>
      </c>
      <c r="DJ11" s="20">
        <v>0</v>
      </c>
      <c r="DK11" s="20">
        <v>0</v>
      </c>
      <c r="DL11" s="20">
        <v>0</v>
      </c>
      <c r="DM11" s="20">
        <v>0</v>
      </c>
      <c r="DN11" s="21">
        <v>0</v>
      </c>
      <c r="DO11" s="22">
        <v>-7977</v>
      </c>
      <c r="DP11" s="20">
        <v>-7967</v>
      </c>
      <c r="DQ11" s="20">
        <v>-7956</v>
      </c>
      <c r="DR11" s="20">
        <v>-7956</v>
      </c>
      <c r="DS11" s="20">
        <v>-7956</v>
      </c>
      <c r="DT11" s="21">
        <v>-7956</v>
      </c>
      <c r="DU11" s="22">
        <v>0</v>
      </c>
      <c r="DV11" s="20">
        <v>0</v>
      </c>
      <c r="DW11" s="20">
        <v>0</v>
      </c>
      <c r="DX11" s="20">
        <v>0</v>
      </c>
      <c r="DY11" s="20">
        <v>0</v>
      </c>
      <c r="DZ11" s="21">
        <v>0</v>
      </c>
      <c r="EA11" s="22">
        <v>-41</v>
      </c>
      <c r="EB11" s="20">
        <v>0</v>
      </c>
      <c r="EC11" s="20">
        <v>0</v>
      </c>
      <c r="ED11" s="20">
        <v>0</v>
      </c>
      <c r="EE11" s="20">
        <v>0</v>
      </c>
      <c r="EF11" s="21">
        <v>0</v>
      </c>
      <c r="EG11" s="22">
        <v>-20068</v>
      </c>
      <c r="EH11" s="20">
        <v>-19963</v>
      </c>
      <c r="EI11" s="20">
        <v>-17352</v>
      </c>
      <c r="EJ11" s="20">
        <v>-18134</v>
      </c>
      <c r="EK11" s="20">
        <v>-16129</v>
      </c>
      <c r="EL11" s="21">
        <v>-16917</v>
      </c>
      <c r="EM11" s="22">
        <v>67</v>
      </c>
      <c r="EN11" s="20">
        <v>-216</v>
      </c>
      <c r="EO11" s="20">
        <v>2072</v>
      </c>
      <c r="EP11" s="20">
        <v>1318</v>
      </c>
      <c r="EQ11" s="20">
        <v>2742</v>
      </c>
      <c r="ER11" s="21">
        <v>2488</v>
      </c>
      <c r="ES11" s="22">
        <v>0</v>
      </c>
      <c r="ET11" s="20">
        <v>0</v>
      </c>
      <c r="EU11" s="20">
        <v>0</v>
      </c>
      <c r="EV11" s="20">
        <v>0</v>
      </c>
      <c r="EW11" s="20">
        <v>0</v>
      </c>
      <c r="EX11" s="21">
        <v>0</v>
      </c>
      <c r="EY11" s="22">
        <v>0</v>
      </c>
      <c r="EZ11" s="20">
        <v>0</v>
      </c>
      <c r="FA11" s="20">
        <v>0</v>
      </c>
      <c r="FB11" s="20">
        <v>0</v>
      </c>
      <c r="FC11" s="20">
        <v>0</v>
      </c>
      <c r="FD11" s="21">
        <v>0</v>
      </c>
      <c r="FE11" s="22">
        <v>0</v>
      </c>
      <c r="FF11" s="20">
        <v>0</v>
      </c>
      <c r="FG11" s="20">
        <v>0</v>
      </c>
      <c r="FH11" s="20">
        <v>0</v>
      </c>
      <c r="FI11" s="20">
        <v>0</v>
      </c>
      <c r="FJ11" s="21">
        <v>0</v>
      </c>
      <c r="FK11" s="22">
        <v>-112</v>
      </c>
      <c r="FL11" s="20">
        <v>7839</v>
      </c>
      <c r="FM11" s="20">
        <v>7957</v>
      </c>
      <c r="FN11" s="20">
        <v>-1256</v>
      </c>
      <c r="FO11" s="20">
        <v>-2665</v>
      </c>
      <c r="FP11" s="21">
        <v>-2338</v>
      </c>
      <c r="FQ11" s="22">
        <v>132</v>
      </c>
      <c r="FR11" s="20">
        <v>0</v>
      </c>
      <c r="FS11" s="20">
        <v>0</v>
      </c>
      <c r="FT11" s="20">
        <v>0</v>
      </c>
      <c r="FU11" s="20">
        <v>0</v>
      </c>
      <c r="FV11" s="21">
        <v>1</v>
      </c>
      <c r="FW11" s="22">
        <v>-6</v>
      </c>
      <c r="FX11" s="20">
        <v>-5</v>
      </c>
      <c r="FY11" s="20">
        <v>-10</v>
      </c>
      <c r="FZ11" s="20">
        <v>0</v>
      </c>
      <c r="GA11" s="20">
        <v>-2</v>
      </c>
      <c r="GB11" s="21">
        <v>-1</v>
      </c>
      <c r="GC11" s="22">
        <v>193</v>
      </c>
      <c r="GD11" s="20">
        <v>-221</v>
      </c>
      <c r="GE11" s="20">
        <v>2062</v>
      </c>
      <c r="GF11" s="20">
        <v>1318</v>
      </c>
      <c r="GG11" s="20">
        <v>2740</v>
      </c>
      <c r="GH11" s="21">
        <v>2488</v>
      </c>
      <c r="GI11" s="22">
        <v>0</v>
      </c>
      <c r="GJ11" s="20">
        <v>0</v>
      </c>
      <c r="GK11" s="20">
        <v>0</v>
      </c>
      <c r="GL11" s="20">
        <v>0</v>
      </c>
      <c r="GM11" s="20">
        <v>0</v>
      </c>
      <c r="GN11" s="21">
        <v>0</v>
      </c>
      <c r="GO11" s="22">
        <v>0</v>
      </c>
      <c r="GP11" s="20">
        <v>0</v>
      </c>
      <c r="GQ11" s="20">
        <v>0</v>
      </c>
      <c r="GR11" s="20">
        <v>0</v>
      </c>
      <c r="GS11" s="20">
        <v>0</v>
      </c>
      <c r="GT11" s="21">
        <v>0</v>
      </c>
      <c r="GU11" s="22">
        <v>-1</v>
      </c>
      <c r="GV11" s="20">
        <v>-1631</v>
      </c>
      <c r="GW11" s="20">
        <v>-2144</v>
      </c>
      <c r="GX11" s="20">
        <v>-14</v>
      </c>
      <c r="GY11" s="20">
        <v>-16</v>
      </c>
      <c r="GZ11" s="21">
        <v>-33</v>
      </c>
      <c r="HA11" s="22">
        <v>0</v>
      </c>
      <c r="HB11" s="20">
        <v>0</v>
      </c>
      <c r="HC11" s="20">
        <v>0</v>
      </c>
      <c r="HD11" s="20">
        <v>0</v>
      </c>
      <c r="HE11" s="20">
        <v>0</v>
      </c>
      <c r="HF11" s="21">
        <v>0</v>
      </c>
      <c r="HG11" s="22">
        <v>80</v>
      </c>
      <c r="HH11" s="20">
        <v>5987</v>
      </c>
      <c r="HI11" s="20">
        <v>7875</v>
      </c>
      <c r="HJ11" s="20">
        <v>48</v>
      </c>
      <c r="HK11" s="20">
        <v>59</v>
      </c>
      <c r="HL11" s="21">
        <v>117</v>
      </c>
    </row>
    <row r="12" spans="1:220">
      <c r="A12" s="4" t="s">
        <v>138</v>
      </c>
      <c r="B12" s="4" t="s">
        <v>139</v>
      </c>
      <c r="C12" s="4" t="s">
        <v>140</v>
      </c>
      <c r="D12" s="4" t="s">
        <v>84</v>
      </c>
      <c r="E12" s="11" t="s">
        <v>84</v>
      </c>
      <c r="F12" s="4" t="s">
        <v>84</v>
      </c>
      <c r="G12" s="4" t="s">
        <v>84</v>
      </c>
      <c r="H12" s="4" t="s">
        <v>84</v>
      </c>
      <c r="I12" s="4" t="s">
        <v>84</v>
      </c>
      <c r="J12" s="21">
        <v>665</v>
      </c>
      <c r="K12" s="11" t="s">
        <v>84</v>
      </c>
      <c r="L12" s="4" t="s">
        <v>84</v>
      </c>
      <c r="M12" s="4" t="s">
        <v>84</v>
      </c>
      <c r="N12" s="4" t="s">
        <v>84</v>
      </c>
      <c r="O12" s="4" t="s">
        <v>84</v>
      </c>
      <c r="P12" s="21">
        <v>0</v>
      </c>
      <c r="Q12" s="11" t="s">
        <v>84</v>
      </c>
      <c r="R12" s="4" t="s">
        <v>84</v>
      </c>
      <c r="S12" s="4" t="s">
        <v>84</v>
      </c>
      <c r="T12" s="4" t="s">
        <v>84</v>
      </c>
      <c r="U12" s="4" t="s">
        <v>84</v>
      </c>
      <c r="V12" s="21">
        <v>0</v>
      </c>
      <c r="W12" s="11" t="s">
        <v>84</v>
      </c>
      <c r="X12" s="4" t="s">
        <v>84</v>
      </c>
      <c r="Y12" s="4" t="s">
        <v>84</v>
      </c>
      <c r="Z12" s="4" t="s">
        <v>84</v>
      </c>
      <c r="AA12" s="4" t="s">
        <v>84</v>
      </c>
      <c r="AB12" s="21">
        <v>0</v>
      </c>
      <c r="AC12" s="11" t="s">
        <v>84</v>
      </c>
      <c r="AD12" s="4" t="s">
        <v>84</v>
      </c>
      <c r="AE12" s="4" t="s">
        <v>84</v>
      </c>
      <c r="AF12" s="4" t="s">
        <v>84</v>
      </c>
      <c r="AG12" s="4" t="s">
        <v>84</v>
      </c>
      <c r="AH12" s="21">
        <v>0</v>
      </c>
      <c r="AI12" s="11" t="s">
        <v>84</v>
      </c>
      <c r="AJ12" s="4" t="s">
        <v>84</v>
      </c>
      <c r="AK12" s="4" t="s">
        <v>84</v>
      </c>
      <c r="AL12" s="4" t="s">
        <v>84</v>
      </c>
      <c r="AM12" s="4" t="s">
        <v>84</v>
      </c>
      <c r="AN12" s="21">
        <v>0</v>
      </c>
      <c r="AO12" s="11" t="s">
        <v>84</v>
      </c>
      <c r="AP12" s="4" t="s">
        <v>84</v>
      </c>
      <c r="AQ12" s="4" t="s">
        <v>84</v>
      </c>
      <c r="AR12" s="4" t="s">
        <v>84</v>
      </c>
      <c r="AS12" s="4" t="s">
        <v>84</v>
      </c>
      <c r="AT12" s="21">
        <v>665</v>
      </c>
      <c r="AU12" s="11" t="s">
        <v>84</v>
      </c>
      <c r="AV12" s="4" t="s">
        <v>84</v>
      </c>
      <c r="AW12" s="4" t="s">
        <v>84</v>
      </c>
      <c r="AX12" s="4" t="s">
        <v>84</v>
      </c>
      <c r="AY12" s="4" t="s">
        <v>84</v>
      </c>
      <c r="AZ12" s="21">
        <v>0</v>
      </c>
      <c r="BA12" s="11" t="s">
        <v>84</v>
      </c>
      <c r="BB12" s="4" t="s">
        <v>84</v>
      </c>
      <c r="BC12" s="4" t="s">
        <v>84</v>
      </c>
      <c r="BD12" s="4" t="s">
        <v>84</v>
      </c>
      <c r="BE12" s="4" t="s">
        <v>84</v>
      </c>
      <c r="BF12" s="21">
        <v>0</v>
      </c>
      <c r="BG12" s="11" t="s">
        <v>84</v>
      </c>
      <c r="BH12" s="4" t="s">
        <v>84</v>
      </c>
      <c r="BI12" s="4" t="s">
        <v>84</v>
      </c>
      <c r="BJ12" s="4" t="s">
        <v>84</v>
      </c>
      <c r="BK12" s="4" t="s">
        <v>84</v>
      </c>
      <c r="BL12" s="21">
        <v>0</v>
      </c>
      <c r="BM12" s="11" t="s">
        <v>84</v>
      </c>
      <c r="BN12" s="4" t="s">
        <v>84</v>
      </c>
      <c r="BO12" s="4" t="s">
        <v>84</v>
      </c>
      <c r="BP12" s="4" t="s">
        <v>84</v>
      </c>
      <c r="BQ12" s="4" t="s">
        <v>84</v>
      </c>
      <c r="BR12" s="21">
        <v>665</v>
      </c>
      <c r="BS12" s="11" t="s">
        <v>84</v>
      </c>
      <c r="BT12" s="4" t="s">
        <v>84</v>
      </c>
      <c r="BU12" s="4" t="s">
        <v>84</v>
      </c>
      <c r="BV12" s="4" t="s">
        <v>84</v>
      </c>
      <c r="BW12" s="4" t="s">
        <v>84</v>
      </c>
      <c r="BX12" s="21">
        <v>0</v>
      </c>
      <c r="BY12" s="11" t="s">
        <v>84</v>
      </c>
      <c r="BZ12" s="4" t="s">
        <v>84</v>
      </c>
      <c r="CA12" s="4" t="s">
        <v>84</v>
      </c>
      <c r="CB12" s="4" t="s">
        <v>84</v>
      </c>
      <c r="CC12" s="4" t="s">
        <v>84</v>
      </c>
      <c r="CD12" s="21">
        <v>0</v>
      </c>
      <c r="CE12" s="11" t="s">
        <v>84</v>
      </c>
      <c r="CF12" s="4" t="s">
        <v>84</v>
      </c>
      <c r="CG12" s="4" t="s">
        <v>84</v>
      </c>
      <c r="CH12" s="4" t="s">
        <v>84</v>
      </c>
      <c r="CI12" s="4" t="s">
        <v>84</v>
      </c>
      <c r="CJ12" s="21">
        <v>0</v>
      </c>
      <c r="CK12" s="11" t="s">
        <v>84</v>
      </c>
      <c r="CL12" s="4" t="s">
        <v>84</v>
      </c>
      <c r="CM12" s="4" t="s">
        <v>84</v>
      </c>
      <c r="CN12" s="4" t="s">
        <v>84</v>
      </c>
      <c r="CO12" s="4" t="s">
        <v>84</v>
      </c>
      <c r="CP12" s="21">
        <v>0</v>
      </c>
      <c r="CQ12" s="11" t="s">
        <v>84</v>
      </c>
      <c r="CR12" s="4" t="s">
        <v>84</v>
      </c>
      <c r="CS12" s="4" t="s">
        <v>84</v>
      </c>
      <c r="CT12" s="4" t="s">
        <v>84</v>
      </c>
      <c r="CU12" s="4" t="s">
        <v>84</v>
      </c>
      <c r="CV12" s="21">
        <v>0</v>
      </c>
      <c r="CW12" s="11" t="s">
        <v>84</v>
      </c>
      <c r="CX12" s="4" t="s">
        <v>84</v>
      </c>
      <c r="CY12" s="4" t="s">
        <v>84</v>
      </c>
      <c r="CZ12" s="4" t="s">
        <v>84</v>
      </c>
      <c r="DA12" s="4" t="s">
        <v>84</v>
      </c>
      <c r="DB12" s="21">
        <v>0</v>
      </c>
      <c r="DC12" s="11" t="s">
        <v>84</v>
      </c>
      <c r="DD12" s="4" t="s">
        <v>84</v>
      </c>
      <c r="DE12" s="4" t="s">
        <v>84</v>
      </c>
      <c r="DF12" s="4" t="s">
        <v>84</v>
      </c>
      <c r="DG12" s="4" t="s">
        <v>84</v>
      </c>
      <c r="DH12" s="21">
        <v>-665</v>
      </c>
      <c r="DI12" s="11" t="s">
        <v>84</v>
      </c>
      <c r="DJ12" s="4" t="s">
        <v>84</v>
      </c>
      <c r="DK12" s="4" t="s">
        <v>84</v>
      </c>
      <c r="DL12" s="4" t="s">
        <v>84</v>
      </c>
      <c r="DM12" s="4" t="s">
        <v>84</v>
      </c>
      <c r="DN12" s="21">
        <v>0</v>
      </c>
      <c r="DO12" s="11" t="s">
        <v>84</v>
      </c>
      <c r="DP12" s="4" t="s">
        <v>84</v>
      </c>
      <c r="DQ12" s="4" t="s">
        <v>84</v>
      </c>
      <c r="DR12" s="4" t="s">
        <v>84</v>
      </c>
      <c r="DS12" s="4" t="s">
        <v>84</v>
      </c>
      <c r="DT12" s="21">
        <v>0</v>
      </c>
      <c r="DU12" s="11" t="s">
        <v>84</v>
      </c>
      <c r="DV12" s="4" t="s">
        <v>84</v>
      </c>
      <c r="DW12" s="4" t="s">
        <v>84</v>
      </c>
      <c r="DX12" s="4" t="s">
        <v>84</v>
      </c>
      <c r="DY12" s="4" t="s">
        <v>84</v>
      </c>
      <c r="DZ12" s="21">
        <v>0</v>
      </c>
      <c r="EA12" s="11" t="s">
        <v>84</v>
      </c>
      <c r="EB12" s="4" t="s">
        <v>84</v>
      </c>
      <c r="EC12" s="4" t="s">
        <v>84</v>
      </c>
      <c r="ED12" s="4" t="s">
        <v>84</v>
      </c>
      <c r="EE12" s="4" t="s">
        <v>84</v>
      </c>
      <c r="EF12" s="21">
        <v>0</v>
      </c>
      <c r="EG12" s="11" t="s">
        <v>84</v>
      </c>
      <c r="EH12" s="4" t="s">
        <v>84</v>
      </c>
      <c r="EI12" s="4" t="s">
        <v>84</v>
      </c>
      <c r="EJ12" s="4" t="s">
        <v>84</v>
      </c>
      <c r="EK12" s="4" t="s">
        <v>84</v>
      </c>
      <c r="EL12" s="21">
        <v>-665</v>
      </c>
      <c r="EM12" s="11" t="s">
        <v>84</v>
      </c>
      <c r="EN12" s="4" t="s">
        <v>84</v>
      </c>
      <c r="EO12" s="4" t="s">
        <v>84</v>
      </c>
      <c r="EP12" s="4" t="s">
        <v>84</v>
      </c>
      <c r="EQ12" s="4" t="s">
        <v>84</v>
      </c>
      <c r="ER12" s="21">
        <v>0</v>
      </c>
      <c r="ES12" s="11" t="s">
        <v>84</v>
      </c>
      <c r="ET12" s="4" t="s">
        <v>84</v>
      </c>
      <c r="EU12" s="4" t="s">
        <v>84</v>
      </c>
      <c r="EV12" s="4" t="s">
        <v>84</v>
      </c>
      <c r="EW12" s="4" t="s">
        <v>84</v>
      </c>
      <c r="EX12" s="21">
        <v>0</v>
      </c>
      <c r="EY12" s="11" t="s">
        <v>84</v>
      </c>
      <c r="EZ12" s="4" t="s">
        <v>84</v>
      </c>
      <c r="FA12" s="4" t="s">
        <v>84</v>
      </c>
      <c r="FB12" s="4" t="s">
        <v>84</v>
      </c>
      <c r="FC12" s="4" t="s">
        <v>84</v>
      </c>
      <c r="FD12" s="21">
        <v>0</v>
      </c>
      <c r="FE12" s="11" t="s">
        <v>84</v>
      </c>
      <c r="FF12" s="4" t="s">
        <v>84</v>
      </c>
      <c r="FG12" s="4" t="s">
        <v>84</v>
      </c>
      <c r="FH12" s="4" t="s">
        <v>84</v>
      </c>
      <c r="FI12" s="4" t="s">
        <v>84</v>
      </c>
      <c r="FJ12" s="21">
        <v>0</v>
      </c>
      <c r="FK12" s="11" t="s">
        <v>84</v>
      </c>
      <c r="FL12" s="4" t="s">
        <v>84</v>
      </c>
      <c r="FM12" s="4" t="s">
        <v>84</v>
      </c>
      <c r="FN12" s="4" t="s">
        <v>84</v>
      </c>
      <c r="FO12" s="4" t="s">
        <v>84</v>
      </c>
      <c r="FP12" s="21">
        <v>0</v>
      </c>
      <c r="FQ12" s="11" t="s">
        <v>84</v>
      </c>
      <c r="FR12" s="4" t="s">
        <v>84</v>
      </c>
      <c r="FS12" s="4" t="s">
        <v>84</v>
      </c>
      <c r="FT12" s="4" t="s">
        <v>84</v>
      </c>
      <c r="FU12" s="4" t="s">
        <v>84</v>
      </c>
      <c r="FV12" s="21">
        <v>0</v>
      </c>
      <c r="FW12" s="11" t="s">
        <v>84</v>
      </c>
      <c r="FX12" s="4" t="s">
        <v>84</v>
      </c>
      <c r="FY12" s="4" t="s">
        <v>84</v>
      </c>
      <c r="FZ12" s="4" t="s">
        <v>84</v>
      </c>
      <c r="GA12" s="4" t="s">
        <v>84</v>
      </c>
      <c r="GB12" s="21">
        <v>0</v>
      </c>
      <c r="GC12" s="11" t="s">
        <v>84</v>
      </c>
      <c r="GD12" s="4" t="s">
        <v>84</v>
      </c>
      <c r="GE12" s="4" t="s">
        <v>84</v>
      </c>
      <c r="GF12" s="4" t="s">
        <v>84</v>
      </c>
      <c r="GG12" s="4" t="s">
        <v>84</v>
      </c>
      <c r="GH12" s="21">
        <v>0</v>
      </c>
      <c r="GI12" s="11" t="s">
        <v>84</v>
      </c>
      <c r="GJ12" s="4" t="s">
        <v>84</v>
      </c>
      <c r="GK12" s="4" t="s">
        <v>84</v>
      </c>
      <c r="GL12" s="4" t="s">
        <v>84</v>
      </c>
      <c r="GM12" s="4" t="s">
        <v>84</v>
      </c>
      <c r="GN12" s="21">
        <v>0</v>
      </c>
      <c r="GO12" s="11" t="s">
        <v>84</v>
      </c>
      <c r="GP12" s="4" t="s">
        <v>84</v>
      </c>
      <c r="GQ12" s="4" t="s">
        <v>84</v>
      </c>
      <c r="GR12" s="4" t="s">
        <v>84</v>
      </c>
      <c r="GS12" s="4" t="s">
        <v>84</v>
      </c>
      <c r="GT12" s="21">
        <v>0</v>
      </c>
      <c r="GU12" s="11" t="s">
        <v>84</v>
      </c>
      <c r="GV12" s="4" t="s">
        <v>84</v>
      </c>
      <c r="GW12" s="4" t="s">
        <v>84</v>
      </c>
      <c r="GX12" s="4" t="s">
        <v>84</v>
      </c>
      <c r="GY12" s="4" t="s">
        <v>84</v>
      </c>
      <c r="GZ12" s="21">
        <v>0</v>
      </c>
      <c r="HA12" s="11" t="s">
        <v>84</v>
      </c>
      <c r="HB12" s="4" t="s">
        <v>84</v>
      </c>
      <c r="HC12" s="4" t="s">
        <v>84</v>
      </c>
      <c r="HD12" s="4" t="s">
        <v>84</v>
      </c>
      <c r="HE12" s="4" t="s">
        <v>84</v>
      </c>
      <c r="HF12" s="21">
        <v>0</v>
      </c>
      <c r="HG12" s="11" t="s">
        <v>84</v>
      </c>
      <c r="HH12" s="4" t="s">
        <v>84</v>
      </c>
      <c r="HI12" s="4" t="s">
        <v>84</v>
      </c>
      <c r="HJ12" s="4" t="s">
        <v>84</v>
      </c>
      <c r="HK12" s="4" t="s">
        <v>84</v>
      </c>
      <c r="HL12" s="21">
        <v>0</v>
      </c>
    </row>
    <row r="13" spans="1:220">
      <c r="A13" s="4" t="s">
        <v>141</v>
      </c>
      <c r="B13" s="4" t="s">
        <v>142</v>
      </c>
      <c r="C13" s="4" t="s">
        <v>143</v>
      </c>
      <c r="D13" s="4" t="s">
        <v>84</v>
      </c>
      <c r="E13" s="22">
        <v>32355</v>
      </c>
      <c r="F13" s="20">
        <v>28226</v>
      </c>
      <c r="G13" s="20">
        <v>27978</v>
      </c>
      <c r="H13" s="20">
        <v>30841</v>
      </c>
      <c r="I13" s="20">
        <v>9977</v>
      </c>
      <c r="J13" s="17" t="s">
        <v>84</v>
      </c>
      <c r="K13" s="22">
        <v>0</v>
      </c>
      <c r="L13" s="20">
        <v>0</v>
      </c>
      <c r="M13" s="20">
        <v>0</v>
      </c>
      <c r="N13" s="20">
        <v>0</v>
      </c>
      <c r="O13" s="20">
        <v>0</v>
      </c>
      <c r="P13" s="17" t="s">
        <v>84</v>
      </c>
      <c r="Q13" s="22">
        <v>0</v>
      </c>
      <c r="R13" s="20">
        <v>0</v>
      </c>
      <c r="S13" s="20">
        <v>0</v>
      </c>
      <c r="T13" s="20">
        <v>0</v>
      </c>
      <c r="U13" s="20">
        <v>0</v>
      </c>
      <c r="V13" s="17" t="s">
        <v>84</v>
      </c>
      <c r="W13" s="11" t="s">
        <v>84</v>
      </c>
      <c r="X13" s="20">
        <v>0</v>
      </c>
      <c r="Y13" s="20">
        <v>0</v>
      </c>
      <c r="Z13" s="20">
        <v>0</v>
      </c>
      <c r="AA13" s="20">
        <v>0</v>
      </c>
      <c r="AB13" s="17" t="s">
        <v>84</v>
      </c>
      <c r="AC13" s="22">
        <v>0</v>
      </c>
      <c r="AD13" s="20">
        <v>0</v>
      </c>
      <c r="AE13" s="20">
        <v>0</v>
      </c>
      <c r="AF13" s="20">
        <v>0</v>
      </c>
      <c r="AG13" s="20">
        <v>0</v>
      </c>
      <c r="AH13" s="17" t="s">
        <v>84</v>
      </c>
      <c r="AI13" s="22">
        <v>24</v>
      </c>
      <c r="AJ13" s="20">
        <v>24</v>
      </c>
      <c r="AK13" s="20">
        <v>0</v>
      </c>
      <c r="AL13" s="20">
        <v>0</v>
      </c>
      <c r="AM13" s="20">
        <v>0</v>
      </c>
      <c r="AN13" s="17" t="s">
        <v>84</v>
      </c>
      <c r="AO13" s="22">
        <v>32379</v>
      </c>
      <c r="AP13" s="20">
        <v>28250</v>
      </c>
      <c r="AQ13" s="20">
        <v>27978</v>
      </c>
      <c r="AR13" s="20">
        <v>30841</v>
      </c>
      <c r="AS13" s="20">
        <v>9977</v>
      </c>
      <c r="AT13" s="17" t="s">
        <v>84</v>
      </c>
      <c r="AU13" s="22">
        <v>0</v>
      </c>
      <c r="AV13" s="20">
        <v>0</v>
      </c>
      <c r="AW13" s="20">
        <v>0</v>
      </c>
      <c r="AX13" s="20">
        <v>0</v>
      </c>
      <c r="AY13" s="20">
        <v>0</v>
      </c>
      <c r="AZ13" s="17" t="s">
        <v>84</v>
      </c>
      <c r="BA13" s="22">
        <v>0</v>
      </c>
      <c r="BB13" s="20">
        <v>0</v>
      </c>
      <c r="BC13" s="20">
        <v>0</v>
      </c>
      <c r="BD13" s="20">
        <v>0</v>
      </c>
      <c r="BE13" s="20">
        <v>0</v>
      </c>
      <c r="BF13" s="17" t="s">
        <v>84</v>
      </c>
      <c r="BG13" s="22">
        <v>438</v>
      </c>
      <c r="BH13" s="20">
        <v>204</v>
      </c>
      <c r="BI13" s="20">
        <v>533</v>
      </c>
      <c r="BJ13" s="20">
        <v>1638</v>
      </c>
      <c r="BK13" s="20">
        <v>212</v>
      </c>
      <c r="BL13" s="17" t="s">
        <v>84</v>
      </c>
      <c r="BM13" s="22">
        <v>32817</v>
      </c>
      <c r="BN13" s="20">
        <v>28454</v>
      </c>
      <c r="BO13" s="20">
        <v>28511</v>
      </c>
      <c r="BP13" s="20">
        <v>32479</v>
      </c>
      <c r="BQ13" s="20">
        <v>10189</v>
      </c>
      <c r="BR13" s="17" t="s">
        <v>84</v>
      </c>
      <c r="BS13" s="22">
        <v>-29484</v>
      </c>
      <c r="BT13" s="20">
        <v>-24583</v>
      </c>
      <c r="BU13" s="20">
        <v>-22514</v>
      </c>
      <c r="BV13" s="20">
        <v>-26841</v>
      </c>
      <c r="BW13" s="20">
        <v>-8980</v>
      </c>
      <c r="BX13" s="17" t="s">
        <v>84</v>
      </c>
      <c r="BY13" s="11" t="s">
        <v>84</v>
      </c>
      <c r="BZ13" s="20">
        <v>0</v>
      </c>
      <c r="CA13" s="20">
        <v>0</v>
      </c>
      <c r="CB13" s="20">
        <v>0</v>
      </c>
      <c r="CC13" s="20">
        <v>0</v>
      </c>
      <c r="CD13" s="17" t="s">
        <v>84</v>
      </c>
      <c r="CE13" s="22">
        <v>0</v>
      </c>
      <c r="CF13" s="20">
        <v>0</v>
      </c>
      <c r="CG13" s="20">
        <v>0</v>
      </c>
      <c r="CH13" s="20">
        <v>0</v>
      </c>
      <c r="CI13" s="20">
        <v>0</v>
      </c>
      <c r="CJ13" s="17" t="s">
        <v>84</v>
      </c>
      <c r="CK13" s="22">
        <v>-24</v>
      </c>
      <c r="CL13" s="20">
        <v>-24</v>
      </c>
      <c r="CM13" s="20">
        <v>-24</v>
      </c>
      <c r="CN13" s="20">
        <v>-20</v>
      </c>
      <c r="CO13" s="20">
        <v>0</v>
      </c>
      <c r="CP13" s="17" t="s">
        <v>84</v>
      </c>
      <c r="CQ13" s="22">
        <v>-29508</v>
      </c>
      <c r="CR13" s="20">
        <v>-24607</v>
      </c>
      <c r="CS13" s="20">
        <v>-22538</v>
      </c>
      <c r="CT13" s="20">
        <v>-26861</v>
      </c>
      <c r="CU13" s="20">
        <v>-8980</v>
      </c>
      <c r="CV13" s="17" t="s">
        <v>84</v>
      </c>
      <c r="CW13" s="22">
        <v>-730</v>
      </c>
      <c r="CX13" s="20">
        <v>-5243</v>
      </c>
      <c r="CY13" s="20">
        <v>-830</v>
      </c>
      <c r="CZ13" s="20">
        <v>-1822</v>
      </c>
      <c r="DA13" s="20">
        <v>-857</v>
      </c>
      <c r="DB13" s="17" t="s">
        <v>84</v>
      </c>
      <c r="DC13" s="22">
        <v>-794</v>
      </c>
      <c r="DD13" s="20">
        <v>-826</v>
      </c>
      <c r="DE13" s="20">
        <v>-704</v>
      </c>
      <c r="DF13" s="20">
        <v>-687</v>
      </c>
      <c r="DG13" s="20">
        <v>-10</v>
      </c>
      <c r="DH13" s="17" t="s">
        <v>84</v>
      </c>
      <c r="DI13" s="22">
        <v>0</v>
      </c>
      <c r="DJ13" s="20">
        <v>0</v>
      </c>
      <c r="DK13" s="20">
        <v>0</v>
      </c>
      <c r="DL13" s="20">
        <v>0</v>
      </c>
      <c r="DM13" s="20">
        <v>0</v>
      </c>
      <c r="DN13" s="17" t="s">
        <v>84</v>
      </c>
      <c r="DO13" s="22">
        <v>-581</v>
      </c>
      <c r="DP13" s="20">
        <v>-547</v>
      </c>
      <c r="DQ13" s="20">
        <v>-566</v>
      </c>
      <c r="DR13" s="20">
        <v>-691</v>
      </c>
      <c r="DS13" s="20">
        <v>-7</v>
      </c>
      <c r="DT13" s="17" t="s">
        <v>84</v>
      </c>
      <c r="DU13" s="22">
        <v>0</v>
      </c>
      <c r="DV13" s="20">
        <v>0</v>
      </c>
      <c r="DW13" s="20">
        <v>0</v>
      </c>
      <c r="DX13" s="20">
        <v>0</v>
      </c>
      <c r="DY13" s="20">
        <v>0</v>
      </c>
      <c r="DZ13" s="17" t="s">
        <v>84</v>
      </c>
      <c r="EA13" s="22">
        <v>-366</v>
      </c>
      <c r="EB13" s="20">
        <v>-244</v>
      </c>
      <c r="EC13" s="20">
        <v>-1369</v>
      </c>
      <c r="ED13" s="20">
        <v>-352</v>
      </c>
      <c r="EE13" s="20">
        <v>-31</v>
      </c>
      <c r="EF13" s="17" t="s">
        <v>84</v>
      </c>
      <c r="EG13" s="22">
        <v>-31979</v>
      </c>
      <c r="EH13" s="20">
        <v>-31467</v>
      </c>
      <c r="EI13" s="20">
        <v>-26007</v>
      </c>
      <c r="EJ13" s="20">
        <v>-30413</v>
      </c>
      <c r="EK13" s="20">
        <v>-9885</v>
      </c>
      <c r="EL13" s="17" t="s">
        <v>84</v>
      </c>
      <c r="EM13" s="22">
        <v>838</v>
      </c>
      <c r="EN13" s="20">
        <v>-3013</v>
      </c>
      <c r="EO13" s="20">
        <v>2504</v>
      </c>
      <c r="EP13" s="20">
        <v>2066</v>
      </c>
      <c r="EQ13" s="20">
        <v>304</v>
      </c>
      <c r="ER13" s="17" t="s">
        <v>84</v>
      </c>
      <c r="ES13" s="22">
        <v>0</v>
      </c>
      <c r="ET13" s="20">
        <v>0</v>
      </c>
      <c r="EU13" s="20">
        <v>0</v>
      </c>
      <c r="EV13" s="20">
        <v>0</v>
      </c>
      <c r="EW13" s="20">
        <v>0</v>
      </c>
      <c r="EX13" s="17" t="s">
        <v>84</v>
      </c>
      <c r="EY13" s="22">
        <v>0</v>
      </c>
      <c r="EZ13" s="20">
        <v>0</v>
      </c>
      <c r="FA13" s="20">
        <v>0</v>
      </c>
      <c r="FB13" s="20">
        <v>0</v>
      </c>
      <c r="FC13" s="20">
        <v>0</v>
      </c>
      <c r="FD13" s="17" t="s">
        <v>84</v>
      </c>
      <c r="FE13" s="22">
        <v>0</v>
      </c>
      <c r="FF13" s="20">
        <v>0</v>
      </c>
      <c r="FG13" s="20">
        <v>0</v>
      </c>
      <c r="FH13" s="20">
        <v>0</v>
      </c>
      <c r="FI13" s="20">
        <v>0</v>
      </c>
      <c r="FJ13" s="17" t="s">
        <v>84</v>
      </c>
      <c r="FK13" s="22">
        <v>0</v>
      </c>
      <c r="FL13" s="20">
        <v>0</v>
      </c>
      <c r="FM13" s="20">
        <v>0</v>
      </c>
      <c r="FN13" s="20">
        <v>305</v>
      </c>
      <c r="FO13" s="20">
        <v>-296</v>
      </c>
      <c r="FP13" s="17" t="s">
        <v>84</v>
      </c>
      <c r="FQ13" s="22">
        <v>294</v>
      </c>
      <c r="FR13" s="20">
        <v>409</v>
      </c>
      <c r="FS13" s="20">
        <v>395</v>
      </c>
      <c r="FT13" s="20">
        <v>419</v>
      </c>
      <c r="FU13" s="20">
        <v>112</v>
      </c>
      <c r="FV13" s="17" t="s">
        <v>84</v>
      </c>
      <c r="FW13" s="22">
        <v>-820</v>
      </c>
      <c r="FX13" s="20">
        <v>-179</v>
      </c>
      <c r="FY13" s="20">
        <v>-453</v>
      </c>
      <c r="FZ13" s="20">
        <v>-1371</v>
      </c>
      <c r="GA13" s="20">
        <v>-97</v>
      </c>
      <c r="GB13" s="17" t="s">
        <v>84</v>
      </c>
      <c r="GC13" s="22">
        <v>312</v>
      </c>
      <c r="GD13" s="20">
        <v>-2783</v>
      </c>
      <c r="GE13" s="20">
        <v>2446</v>
      </c>
      <c r="GF13" s="20">
        <v>1114</v>
      </c>
      <c r="GG13" s="20">
        <v>319</v>
      </c>
      <c r="GH13" s="17" t="s">
        <v>84</v>
      </c>
      <c r="GI13" s="22">
        <v>0</v>
      </c>
      <c r="GJ13" s="20">
        <v>0</v>
      </c>
      <c r="GK13" s="20">
        <v>0</v>
      </c>
      <c r="GL13" s="20">
        <v>0</v>
      </c>
      <c r="GM13" s="20">
        <v>0</v>
      </c>
      <c r="GN13" s="17" t="s">
        <v>84</v>
      </c>
      <c r="GO13" s="22">
        <v>0</v>
      </c>
      <c r="GP13" s="20">
        <v>0</v>
      </c>
      <c r="GQ13" s="20">
        <v>0</v>
      </c>
      <c r="GR13" s="20">
        <v>0</v>
      </c>
      <c r="GS13" s="20">
        <v>0</v>
      </c>
      <c r="GT13" s="17" t="s">
        <v>84</v>
      </c>
      <c r="GU13" s="22">
        <v>0</v>
      </c>
      <c r="GV13" s="20">
        <v>0</v>
      </c>
      <c r="GW13" s="20">
        <v>0</v>
      </c>
      <c r="GX13" s="20">
        <v>0</v>
      </c>
      <c r="GY13" s="20">
        <v>0</v>
      </c>
      <c r="GZ13" s="17" t="s">
        <v>84</v>
      </c>
      <c r="HA13" s="22">
        <v>0</v>
      </c>
      <c r="HB13" s="20">
        <v>0</v>
      </c>
      <c r="HC13" s="20">
        <v>0</v>
      </c>
      <c r="HD13" s="20">
        <v>0</v>
      </c>
      <c r="HE13" s="20">
        <v>0</v>
      </c>
      <c r="HF13" s="17" t="s">
        <v>84</v>
      </c>
      <c r="HG13" s="22">
        <v>312</v>
      </c>
      <c r="HH13" s="20">
        <v>-2783</v>
      </c>
      <c r="HI13" s="20">
        <v>2446</v>
      </c>
      <c r="HJ13" s="20">
        <v>1419</v>
      </c>
      <c r="HK13" s="20">
        <v>23</v>
      </c>
      <c r="HL13" s="17" t="s">
        <v>84</v>
      </c>
    </row>
    <row r="14" spans="1:220">
      <c r="A14" s="4" t="s">
        <v>144</v>
      </c>
      <c r="B14" s="4" t="s">
        <v>145</v>
      </c>
      <c r="C14" s="4" t="s">
        <v>146</v>
      </c>
      <c r="D14" s="4" t="s">
        <v>84</v>
      </c>
      <c r="E14" s="22">
        <v>109032</v>
      </c>
      <c r="F14" s="20">
        <v>101801</v>
      </c>
      <c r="G14" s="20">
        <v>71016</v>
      </c>
      <c r="H14" s="20">
        <v>67368</v>
      </c>
      <c r="I14" s="4" t="s">
        <v>84</v>
      </c>
      <c r="J14" s="17" t="s">
        <v>84</v>
      </c>
      <c r="K14" s="22">
        <v>29848</v>
      </c>
      <c r="L14" s="20">
        <v>19278</v>
      </c>
      <c r="M14" s="20">
        <v>18419</v>
      </c>
      <c r="N14" s="20">
        <v>0</v>
      </c>
      <c r="O14" s="4" t="s">
        <v>84</v>
      </c>
      <c r="P14" s="17" t="s">
        <v>84</v>
      </c>
      <c r="Q14" s="22">
        <v>6853</v>
      </c>
      <c r="R14" s="20">
        <v>4413</v>
      </c>
      <c r="S14" s="20">
        <v>1400</v>
      </c>
      <c r="T14" s="20">
        <v>0</v>
      </c>
      <c r="U14" s="4" t="s">
        <v>84</v>
      </c>
      <c r="V14" s="17" t="s">
        <v>84</v>
      </c>
      <c r="W14" s="11" t="s">
        <v>84</v>
      </c>
      <c r="X14" s="20">
        <v>0</v>
      </c>
      <c r="Y14" s="20">
        <v>0</v>
      </c>
      <c r="Z14" s="20">
        <v>0</v>
      </c>
      <c r="AA14" s="4" t="s">
        <v>84</v>
      </c>
      <c r="AB14" s="17" t="s">
        <v>84</v>
      </c>
      <c r="AC14" s="22">
        <v>0</v>
      </c>
      <c r="AD14" s="20">
        <v>0</v>
      </c>
      <c r="AE14" s="20">
        <v>0</v>
      </c>
      <c r="AF14" s="20">
        <v>0</v>
      </c>
      <c r="AG14" s="4" t="s">
        <v>84</v>
      </c>
      <c r="AH14" s="17" t="s">
        <v>84</v>
      </c>
      <c r="AI14" s="22">
        <v>47</v>
      </c>
      <c r="AJ14" s="20">
        <v>0</v>
      </c>
      <c r="AK14" s="20">
        <v>0</v>
      </c>
      <c r="AL14" s="20">
        <v>0</v>
      </c>
      <c r="AM14" s="4" t="s">
        <v>84</v>
      </c>
      <c r="AN14" s="17" t="s">
        <v>84</v>
      </c>
      <c r="AO14" s="22">
        <v>145780</v>
      </c>
      <c r="AP14" s="20">
        <v>125492</v>
      </c>
      <c r="AQ14" s="20">
        <v>90835</v>
      </c>
      <c r="AR14" s="20">
        <v>67368</v>
      </c>
      <c r="AS14" s="4" t="s">
        <v>84</v>
      </c>
      <c r="AT14" s="17" t="s">
        <v>84</v>
      </c>
      <c r="AU14" s="22">
        <v>0</v>
      </c>
      <c r="AV14" s="20">
        <v>0</v>
      </c>
      <c r="AW14" s="20">
        <v>0</v>
      </c>
      <c r="AX14" s="20">
        <v>0</v>
      </c>
      <c r="AY14" s="4" t="s">
        <v>84</v>
      </c>
      <c r="AZ14" s="17" t="s">
        <v>84</v>
      </c>
      <c r="BA14" s="22">
        <v>0</v>
      </c>
      <c r="BB14" s="20">
        <v>0</v>
      </c>
      <c r="BC14" s="20">
        <v>0</v>
      </c>
      <c r="BD14" s="20">
        <v>0</v>
      </c>
      <c r="BE14" s="4" t="s">
        <v>84</v>
      </c>
      <c r="BF14" s="17" t="s">
        <v>84</v>
      </c>
      <c r="BG14" s="22">
        <v>1703</v>
      </c>
      <c r="BH14" s="20">
        <v>559</v>
      </c>
      <c r="BI14" s="20">
        <v>3770</v>
      </c>
      <c r="BJ14" s="20">
        <v>710</v>
      </c>
      <c r="BK14" s="4" t="s">
        <v>84</v>
      </c>
      <c r="BL14" s="17" t="s">
        <v>84</v>
      </c>
      <c r="BM14" s="22">
        <v>147483</v>
      </c>
      <c r="BN14" s="20">
        <v>126051</v>
      </c>
      <c r="BO14" s="20">
        <v>94605</v>
      </c>
      <c r="BP14" s="20">
        <v>68078</v>
      </c>
      <c r="BQ14" s="4" t="s">
        <v>84</v>
      </c>
      <c r="BR14" s="17" t="s">
        <v>84</v>
      </c>
      <c r="BS14" s="22">
        <v>-91319</v>
      </c>
      <c r="BT14" s="20">
        <v>-92553</v>
      </c>
      <c r="BU14" s="20">
        <v>-64872</v>
      </c>
      <c r="BV14" s="20">
        <v>-37658</v>
      </c>
      <c r="BW14" s="4" t="s">
        <v>84</v>
      </c>
      <c r="BX14" s="17" t="s">
        <v>84</v>
      </c>
      <c r="BY14" s="11" t="s">
        <v>84</v>
      </c>
      <c r="BZ14" s="20">
        <v>0</v>
      </c>
      <c r="CA14" s="20">
        <v>0</v>
      </c>
      <c r="CB14" s="20">
        <v>0</v>
      </c>
      <c r="CC14" s="4" t="s">
        <v>84</v>
      </c>
      <c r="CD14" s="17" t="s">
        <v>84</v>
      </c>
      <c r="CE14" s="22">
        <v>0</v>
      </c>
      <c r="CF14" s="20">
        <v>0</v>
      </c>
      <c r="CG14" s="20">
        <v>0</v>
      </c>
      <c r="CH14" s="20">
        <v>0</v>
      </c>
      <c r="CI14" s="4" t="s">
        <v>84</v>
      </c>
      <c r="CJ14" s="17" t="s">
        <v>84</v>
      </c>
      <c r="CK14" s="22">
        <v>-47</v>
      </c>
      <c r="CL14" s="20">
        <v>-46</v>
      </c>
      <c r="CM14" s="20">
        <v>0</v>
      </c>
      <c r="CN14" s="20">
        <v>0</v>
      </c>
      <c r="CO14" s="4" t="s">
        <v>84</v>
      </c>
      <c r="CP14" s="17" t="s">
        <v>84</v>
      </c>
      <c r="CQ14" s="22">
        <v>-91366</v>
      </c>
      <c r="CR14" s="20">
        <v>-92599</v>
      </c>
      <c r="CS14" s="20">
        <v>-64872</v>
      </c>
      <c r="CT14" s="20">
        <v>-37658</v>
      </c>
      <c r="CU14" s="4" t="s">
        <v>84</v>
      </c>
      <c r="CV14" s="17" t="s">
        <v>84</v>
      </c>
      <c r="CW14" s="22">
        <v>-6958</v>
      </c>
      <c r="CX14" s="20">
        <v>-6153</v>
      </c>
      <c r="CY14" s="20">
        <v>-3098</v>
      </c>
      <c r="CZ14" s="20">
        <v>-2283</v>
      </c>
      <c r="DA14" s="4" t="s">
        <v>84</v>
      </c>
      <c r="DB14" s="17" t="s">
        <v>84</v>
      </c>
      <c r="DC14" s="22">
        <v>-6936</v>
      </c>
      <c r="DD14" s="20">
        <v>-4725</v>
      </c>
      <c r="DE14" s="20">
        <v>-3116</v>
      </c>
      <c r="DF14" s="20">
        <v>-2449</v>
      </c>
      <c r="DG14" s="4" t="s">
        <v>84</v>
      </c>
      <c r="DH14" s="17" t="s">
        <v>84</v>
      </c>
      <c r="DI14" s="22">
        <v>-3744</v>
      </c>
      <c r="DJ14" s="20">
        <v>-1959</v>
      </c>
      <c r="DK14" s="20">
        <v>-2081</v>
      </c>
      <c r="DL14" s="20">
        <v>-1198</v>
      </c>
      <c r="DM14" s="4" t="s">
        <v>84</v>
      </c>
      <c r="DN14" s="17" t="s">
        <v>84</v>
      </c>
      <c r="DO14" s="22">
        <v>-29034</v>
      </c>
      <c r="DP14" s="20">
        <v>-18132</v>
      </c>
      <c r="DQ14" s="20">
        <v>-16291</v>
      </c>
      <c r="DR14" s="20">
        <v>-17902</v>
      </c>
      <c r="DS14" s="4" t="s">
        <v>84</v>
      </c>
      <c r="DT14" s="17" t="s">
        <v>84</v>
      </c>
      <c r="DU14" s="22">
        <v>0</v>
      </c>
      <c r="DV14" s="20">
        <v>0</v>
      </c>
      <c r="DW14" s="20">
        <v>0</v>
      </c>
      <c r="DX14" s="20">
        <v>0</v>
      </c>
      <c r="DY14" s="4" t="s">
        <v>84</v>
      </c>
      <c r="DZ14" s="17" t="s">
        <v>84</v>
      </c>
      <c r="EA14" s="22">
        <v>-2005</v>
      </c>
      <c r="EB14" s="20">
        <v>-2375</v>
      </c>
      <c r="EC14" s="20">
        <v>-1301</v>
      </c>
      <c r="ED14" s="20">
        <v>-235</v>
      </c>
      <c r="EE14" s="4" t="s">
        <v>84</v>
      </c>
      <c r="EF14" s="17" t="s">
        <v>84</v>
      </c>
      <c r="EG14" s="22">
        <v>-140043</v>
      </c>
      <c r="EH14" s="20">
        <v>-125943</v>
      </c>
      <c r="EI14" s="20">
        <v>-90759</v>
      </c>
      <c r="EJ14" s="20">
        <v>-61725</v>
      </c>
      <c r="EK14" s="4" t="s">
        <v>84</v>
      </c>
      <c r="EL14" s="17" t="s">
        <v>84</v>
      </c>
      <c r="EM14" s="22">
        <v>7440</v>
      </c>
      <c r="EN14" s="20">
        <v>108</v>
      </c>
      <c r="EO14" s="20">
        <v>3846</v>
      </c>
      <c r="EP14" s="20">
        <v>6353</v>
      </c>
      <c r="EQ14" s="4" t="s">
        <v>84</v>
      </c>
      <c r="ER14" s="17" t="s">
        <v>84</v>
      </c>
      <c r="ES14" s="22">
        <v>0</v>
      </c>
      <c r="ET14" s="20">
        <v>0</v>
      </c>
      <c r="EU14" s="20">
        <v>0</v>
      </c>
      <c r="EV14" s="20">
        <v>0</v>
      </c>
      <c r="EW14" s="4" t="s">
        <v>84</v>
      </c>
      <c r="EX14" s="17" t="s">
        <v>84</v>
      </c>
      <c r="EY14" s="22">
        <v>0</v>
      </c>
      <c r="EZ14" s="20">
        <v>0</v>
      </c>
      <c r="FA14" s="20">
        <v>0</v>
      </c>
      <c r="FB14" s="20">
        <v>0</v>
      </c>
      <c r="FC14" s="4" t="s">
        <v>84</v>
      </c>
      <c r="FD14" s="17" t="s">
        <v>84</v>
      </c>
      <c r="FE14" s="22">
        <v>0</v>
      </c>
      <c r="FF14" s="20">
        <v>0</v>
      </c>
      <c r="FG14" s="20">
        <v>0</v>
      </c>
      <c r="FH14" s="20">
        <v>0</v>
      </c>
      <c r="FI14" s="4" t="s">
        <v>84</v>
      </c>
      <c r="FJ14" s="17" t="s">
        <v>84</v>
      </c>
      <c r="FK14" s="22">
        <v>0</v>
      </c>
      <c r="FL14" s="20">
        <v>0</v>
      </c>
      <c r="FM14" s="20">
        <v>0</v>
      </c>
      <c r="FN14" s="20">
        <v>0</v>
      </c>
      <c r="FO14" s="4" t="s">
        <v>84</v>
      </c>
      <c r="FP14" s="17" t="s">
        <v>84</v>
      </c>
      <c r="FQ14" s="22">
        <v>1481</v>
      </c>
      <c r="FR14" s="20">
        <v>1159</v>
      </c>
      <c r="FS14" s="20">
        <v>0</v>
      </c>
      <c r="FT14" s="20">
        <v>0</v>
      </c>
      <c r="FU14" s="4" t="s">
        <v>84</v>
      </c>
      <c r="FV14" s="17" t="s">
        <v>84</v>
      </c>
      <c r="FW14" s="22">
        <v>-1107</v>
      </c>
      <c r="FX14" s="20">
        <v>0</v>
      </c>
      <c r="FY14" s="20">
        <v>-5628</v>
      </c>
      <c r="FZ14" s="20">
        <v>-1861</v>
      </c>
      <c r="GA14" s="4" t="s">
        <v>84</v>
      </c>
      <c r="GB14" s="17" t="s">
        <v>84</v>
      </c>
      <c r="GC14" s="22">
        <v>7814</v>
      </c>
      <c r="GD14" s="20">
        <v>1267</v>
      </c>
      <c r="GE14" s="20">
        <v>-1782</v>
      </c>
      <c r="GF14" s="20">
        <v>4492</v>
      </c>
      <c r="GG14" s="4" t="s">
        <v>84</v>
      </c>
      <c r="GH14" s="17" t="s">
        <v>84</v>
      </c>
      <c r="GI14" s="22">
        <v>0</v>
      </c>
      <c r="GJ14" s="20">
        <v>0</v>
      </c>
      <c r="GK14" s="20">
        <v>0</v>
      </c>
      <c r="GL14" s="20">
        <v>0</v>
      </c>
      <c r="GM14" s="4" t="s">
        <v>84</v>
      </c>
      <c r="GN14" s="17" t="s">
        <v>84</v>
      </c>
      <c r="GO14" s="22">
        <v>0</v>
      </c>
      <c r="GP14" s="20">
        <v>0</v>
      </c>
      <c r="GQ14" s="20">
        <v>0</v>
      </c>
      <c r="GR14" s="20">
        <v>0</v>
      </c>
      <c r="GS14" s="4" t="s">
        <v>84</v>
      </c>
      <c r="GT14" s="17" t="s">
        <v>84</v>
      </c>
      <c r="GU14" s="22">
        <v>-1771</v>
      </c>
      <c r="GV14" s="20">
        <v>-265</v>
      </c>
      <c r="GW14" s="20">
        <v>348</v>
      </c>
      <c r="GX14" s="20">
        <v>1676</v>
      </c>
      <c r="GY14" s="4" t="s">
        <v>84</v>
      </c>
      <c r="GZ14" s="17" t="s">
        <v>84</v>
      </c>
      <c r="HA14" s="22">
        <v>0</v>
      </c>
      <c r="HB14" s="20">
        <v>0</v>
      </c>
      <c r="HC14" s="20">
        <v>0</v>
      </c>
      <c r="HD14" s="20">
        <v>0</v>
      </c>
      <c r="HE14" s="4" t="s">
        <v>84</v>
      </c>
      <c r="HF14" s="17" t="s">
        <v>84</v>
      </c>
      <c r="HG14" s="22">
        <v>6043</v>
      </c>
      <c r="HH14" s="20">
        <v>1002</v>
      </c>
      <c r="HI14" s="20">
        <v>-1434</v>
      </c>
      <c r="HJ14" s="20">
        <v>6168</v>
      </c>
      <c r="HK14" s="4" t="s">
        <v>84</v>
      </c>
      <c r="HL14" s="17" t="s">
        <v>84</v>
      </c>
    </row>
    <row r="15" spans="1:220">
      <c r="A15" s="4" t="s">
        <v>147</v>
      </c>
      <c r="B15" s="4" t="s">
        <v>148</v>
      </c>
      <c r="C15" s="4" t="s">
        <v>149</v>
      </c>
      <c r="D15" s="4" t="s">
        <v>84</v>
      </c>
      <c r="E15" s="22">
        <v>42312</v>
      </c>
      <c r="F15" s="20">
        <v>31052</v>
      </c>
      <c r="G15" s="20">
        <v>0</v>
      </c>
      <c r="H15" s="4" t="s">
        <v>84</v>
      </c>
      <c r="I15" s="4" t="s">
        <v>84</v>
      </c>
      <c r="J15" s="17" t="s">
        <v>84</v>
      </c>
      <c r="K15" s="22">
        <v>8021</v>
      </c>
      <c r="L15" s="20">
        <v>0</v>
      </c>
      <c r="M15" s="20">
        <v>0</v>
      </c>
      <c r="N15" s="4" t="s">
        <v>84</v>
      </c>
      <c r="O15" s="4" t="s">
        <v>84</v>
      </c>
      <c r="P15" s="17" t="s">
        <v>84</v>
      </c>
      <c r="Q15" s="22">
        <v>0</v>
      </c>
      <c r="R15" s="20">
        <v>0</v>
      </c>
      <c r="S15" s="20">
        <v>0</v>
      </c>
      <c r="T15" s="4" t="s">
        <v>84</v>
      </c>
      <c r="U15" s="4" t="s">
        <v>84</v>
      </c>
      <c r="V15" s="17" t="s">
        <v>84</v>
      </c>
      <c r="W15" s="11" t="s">
        <v>84</v>
      </c>
      <c r="X15" s="20">
        <v>0</v>
      </c>
      <c r="Y15" s="20">
        <v>0</v>
      </c>
      <c r="Z15" s="4" t="s">
        <v>84</v>
      </c>
      <c r="AA15" s="4" t="s">
        <v>84</v>
      </c>
      <c r="AB15" s="17" t="s">
        <v>84</v>
      </c>
      <c r="AC15" s="22">
        <v>0</v>
      </c>
      <c r="AD15" s="20">
        <v>0</v>
      </c>
      <c r="AE15" s="20">
        <v>0</v>
      </c>
      <c r="AF15" s="4" t="s">
        <v>84</v>
      </c>
      <c r="AG15" s="4" t="s">
        <v>84</v>
      </c>
      <c r="AH15" s="17" t="s">
        <v>84</v>
      </c>
      <c r="AI15" s="22">
        <v>8</v>
      </c>
      <c r="AJ15" s="20">
        <v>4</v>
      </c>
      <c r="AK15" s="20">
        <v>0</v>
      </c>
      <c r="AL15" s="4" t="s">
        <v>84</v>
      </c>
      <c r="AM15" s="4" t="s">
        <v>84</v>
      </c>
      <c r="AN15" s="17" t="s">
        <v>84</v>
      </c>
      <c r="AO15" s="22">
        <v>50341</v>
      </c>
      <c r="AP15" s="20">
        <v>31056</v>
      </c>
      <c r="AQ15" s="20">
        <v>0</v>
      </c>
      <c r="AR15" s="4" t="s">
        <v>84</v>
      </c>
      <c r="AS15" s="4" t="s">
        <v>84</v>
      </c>
      <c r="AT15" s="17" t="s">
        <v>84</v>
      </c>
      <c r="AU15" s="22">
        <v>0</v>
      </c>
      <c r="AV15" s="20">
        <v>0</v>
      </c>
      <c r="AW15" s="20">
        <v>0</v>
      </c>
      <c r="AX15" s="4" t="s">
        <v>84</v>
      </c>
      <c r="AY15" s="4" t="s">
        <v>84</v>
      </c>
      <c r="AZ15" s="17" t="s">
        <v>84</v>
      </c>
      <c r="BA15" s="22">
        <v>0</v>
      </c>
      <c r="BB15" s="20">
        <v>0</v>
      </c>
      <c r="BC15" s="20">
        <v>0</v>
      </c>
      <c r="BD15" s="4" t="s">
        <v>84</v>
      </c>
      <c r="BE15" s="4" t="s">
        <v>84</v>
      </c>
      <c r="BF15" s="17" t="s">
        <v>84</v>
      </c>
      <c r="BG15" s="22">
        <v>740</v>
      </c>
      <c r="BH15" s="20">
        <v>240</v>
      </c>
      <c r="BI15" s="20">
        <v>2789</v>
      </c>
      <c r="BJ15" s="4" t="s">
        <v>84</v>
      </c>
      <c r="BK15" s="4" t="s">
        <v>84</v>
      </c>
      <c r="BL15" s="17" t="s">
        <v>84</v>
      </c>
      <c r="BM15" s="22">
        <v>51081</v>
      </c>
      <c r="BN15" s="20">
        <v>31296</v>
      </c>
      <c r="BO15" s="20">
        <v>2789</v>
      </c>
      <c r="BP15" s="4" t="s">
        <v>84</v>
      </c>
      <c r="BQ15" s="4" t="s">
        <v>84</v>
      </c>
      <c r="BR15" s="17" t="s">
        <v>84</v>
      </c>
      <c r="BS15" s="22">
        <v>-26337</v>
      </c>
      <c r="BT15" s="20">
        <v>-29102</v>
      </c>
      <c r="BU15" s="20">
        <v>-2393</v>
      </c>
      <c r="BV15" s="4" t="s">
        <v>84</v>
      </c>
      <c r="BW15" s="4" t="s">
        <v>84</v>
      </c>
      <c r="BX15" s="17" t="s">
        <v>84</v>
      </c>
      <c r="BY15" s="11" t="s">
        <v>84</v>
      </c>
      <c r="BZ15" s="20">
        <v>0</v>
      </c>
      <c r="CA15" s="20">
        <v>0</v>
      </c>
      <c r="CB15" s="4" t="s">
        <v>84</v>
      </c>
      <c r="CC15" s="4" t="s">
        <v>84</v>
      </c>
      <c r="CD15" s="17" t="s">
        <v>84</v>
      </c>
      <c r="CE15" s="22">
        <v>0</v>
      </c>
      <c r="CF15" s="20">
        <v>0</v>
      </c>
      <c r="CG15" s="20">
        <v>0</v>
      </c>
      <c r="CH15" s="4" t="s">
        <v>84</v>
      </c>
      <c r="CI15" s="4" t="s">
        <v>84</v>
      </c>
      <c r="CJ15" s="17" t="s">
        <v>84</v>
      </c>
      <c r="CK15" s="22">
        <v>-8</v>
      </c>
      <c r="CL15" s="20">
        <v>-4</v>
      </c>
      <c r="CM15" s="20">
        <v>0</v>
      </c>
      <c r="CN15" s="4" t="s">
        <v>84</v>
      </c>
      <c r="CO15" s="4" t="s">
        <v>84</v>
      </c>
      <c r="CP15" s="17" t="s">
        <v>84</v>
      </c>
      <c r="CQ15" s="22">
        <v>-26345</v>
      </c>
      <c r="CR15" s="20">
        <v>-29106</v>
      </c>
      <c r="CS15" s="20">
        <v>-2393</v>
      </c>
      <c r="CT15" s="4" t="s">
        <v>84</v>
      </c>
      <c r="CU15" s="4" t="s">
        <v>84</v>
      </c>
      <c r="CV15" s="17" t="s">
        <v>84</v>
      </c>
      <c r="CW15" s="22">
        <v>-3439</v>
      </c>
      <c r="CX15" s="20">
        <v>-2418</v>
      </c>
      <c r="CY15" s="20">
        <v>0</v>
      </c>
      <c r="CZ15" s="4" t="s">
        <v>84</v>
      </c>
      <c r="DA15" s="4" t="s">
        <v>84</v>
      </c>
      <c r="DB15" s="17" t="s">
        <v>84</v>
      </c>
      <c r="DC15" s="22">
        <v>-5178</v>
      </c>
      <c r="DD15" s="20">
        <v>-2138</v>
      </c>
      <c r="DE15" s="20">
        <v>-1785</v>
      </c>
      <c r="DF15" s="4" t="s">
        <v>84</v>
      </c>
      <c r="DG15" s="4" t="s">
        <v>84</v>
      </c>
      <c r="DH15" s="17" t="s">
        <v>84</v>
      </c>
      <c r="DI15" s="22">
        <v>0</v>
      </c>
      <c r="DJ15" s="20">
        <v>0</v>
      </c>
      <c r="DK15" s="20">
        <v>0</v>
      </c>
      <c r="DL15" s="4" t="s">
        <v>84</v>
      </c>
      <c r="DM15" s="4" t="s">
        <v>84</v>
      </c>
      <c r="DN15" s="17" t="s">
        <v>84</v>
      </c>
      <c r="DO15" s="22">
        <v>-16074</v>
      </c>
      <c r="DP15" s="20">
        <v>0</v>
      </c>
      <c r="DQ15" s="20">
        <v>0</v>
      </c>
      <c r="DR15" s="4" t="s">
        <v>84</v>
      </c>
      <c r="DS15" s="4" t="s">
        <v>84</v>
      </c>
      <c r="DT15" s="17" t="s">
        <v>84</v>
      </c>
      <c r="DU15" s="22">
        <v>0</v>
      </c>
      <c r="DV15" s="20">
        <v>0</v>
      </c>
      <c r="DW15" s="20">
        <v>0</v>
      </c>
      <c r="DX15" s="4" t="s">
        <v>84</v>
      </c>
      <c r="DY15" s="4" t="s">
        <v>84</v>
      </c>
      <c r="DZ15" s="17" t="s">
        <v>84</v>
      </c>
      <c r="EA15" s="22">
        <v>-3082</v>
      </c>
      <c r="EB15" s="20">
        <v>-650</v>
      </c>
      <c r="EC15" s="20">
        <v>-568</v>
      </c>
      <c r="ED15" s="4" t="s">
        <v>84</v>
      </c>
      <c r="EE15" s="4" t="s">
        <v>84</v>
      </c>
      <c r="EF15" s="17" t="s">
        <v>84</v>
      </c>
      <c r="EG15" s="22">
        <v>-54118</v>
      </c>
      <c r="EH15" s="20">
        <v>-34312</v>
      </c>
      <c r="EI15" s="20">
        <v>-4746</v>
      </c>
      <c r="EJ15" s="4" t="s">
        <v>84</v>
      </c>
      <c r="EK15" s="4" t="s">
        <v>84</v>
      </c>
      <c r="EL15" s="17" t="s">
        <v>84</v>
      </c>
      <c r="EM15" s="22">
        <v>-3037</v>
      </c>
      <c r="EN15" s="20">
        <v>-3016</v>
      </c>
      <c r="EO15" s="20">
        <v>-1957</v>
      </c>
      <c r="EP15" s="4" t="s">
        <v>84</v>
      </c>
      <c r="EQ15" s="4" t="s">
        <v>84</v>
      </c>
      <c r="ER15" s="17" t="s">
        <v>84</v>
      </c>
      <c r="ES15" s="22">
        <v>0</v>
      </c>
      <c r="ET15" s="20">
        <v>0</v>
      </c>
      <c r="EU15" s="20">
        <v>0</v>
      </c>
      <c r="EV15" s="4" t="s">
        <v>84</v>
      </c>
      <c r="EW15" s="4" t="s">
        <v>84</v>
      </c>
      <c r="EX15" s="17" t="s">
        <v>84</v>
      </c>
      <c r="EY15" s="22">
        <v>0</v>
      </c>
      <c r="EZ15" s="20">
        <v>0</v>
      </c>
      <c r="FA15" s="20">
        <v>0</v>
      </c>
      <c r="FB15" s="4" t="s">
        <v>84</v>
      </c>
      <c r="FC15" s="4" t="s">
        <v>84</v>
      </c>
      <c r="FD15" s="17" t="s">
        <v>84</v>
      </c>
      <c r="FE15" s="22">
        <v>0</v>
      </c>
      <c r="FF15" s="20">
        <v>0</v>
      </c>
      <c r="FG15" s="20">
        <v>0</v>
      </c>
      <c r="FH15" s="4" t="s">
        <v>84</v>
      </c>
      <c r="FI15" s="4" t="s">
        <v>84</v>
      </c>
      <c r="FJ15" s="17" t="s">
        <v>84</v>
      </c>
      <c r="FK15" s="22">
        <v>0</v>
      </c>
      <c r="FL15" s="20">
        <v>0</v>
      </c>
      <c r="FM15" s="20">
        <v>0</v>
      </c>
      <c r="FN15" s="4" t="s">
        <v>84</v>
      </c>
      <c r="FO15" s="4" t="s">
        <v>84</v>
      </c>
      <c r="FP15" s="17" t="s">
        <v>84</v>
      </c>
      <c r="FQ15" s="22">
        <v>3056</v>
      </c>
      <c r="FR15" s="20">
        <v>157</v>
      </c>
      <c r="FS15" s="20">
        <v>16039</v>
      </c>
      <c r="FT15" s="4" t="s">
        <v>84</v>
      </c>
      <c r="FU15" s="4" t="s">
        <v>84</v>
      </c>
      <c r="FV15" s="17" t="s">
        <v>84</v>
      </c>
      <c r="FW15" s="22">
        <v>-42818</v>
      </c>
      <c r="FX15" s="20">
        <v>-19398</v>
      </c>
      <c r="FY15" s="20">
        <v>-6302</v>
      </c>
      <c r="FZ15" s="4" t="s">
        <v>84</v>
      </c>
      <c r="GA15" s="4" t="s">
        <v>84</v>
      </c>
      <c r="GB15" s="17" t="s">
        <v>84</v>
      </c>
      <c r="GC15" s="22">
        <v>-42799</v>
      </c>
      <c r="GD15" s="20">
        <v>-22257</v>
      </c>
      <c r="GE15" s="20">
        <v>7780</v>
      </c>
      <c r="GF15" s="4" t="s">
        <v>84</v>
      </c>
      <c r="GG15" s="4" t="s">
        <v>84</v>
      </c>
      <c r="GH15" s="17" t="s">
        <v>84</v>
      </c>
      <c r="GI15" s="22">
        <v>0</v>
      </c>
      <c r="GJ15" s="20">
        <v>0</v>
      </c>
      <c r="GK15" s="20">
        <v>0</v>
      </c>
      <c r="GL15" s="4" t="s">
        <v>84</v>
      </c>
      <c r="GM15" s="4" t="s">
        <v>84</v>
      </c>
      <c r="GN15" s="17" t="s">
        <v>84</v>
      </c>
      <c r="GO15" s="22">
        <v>0</v>
      </c>
      <c r="GP15" s="20">
        <v>0</v>
      </c>
      <c r="GQ15" s="20">
        <v>0</v>
      </c>
      <c r="GR15" s="4" t="s">
        <v>84</v>
      </c>
      <c r="GS15" s="4" t="s">
        <v>84</v>
      </c>
      <c r="GT15" s="17" t="s">
        <v>84</v>
      </c>
      <c r="GU15" s="22">
        <v>0</v>
      </c>
      <c r="GV15" s="20">
        <v>0</v>
      </c>
      <c r="GW15" s="20">
        <v>-1944</v>
      </c>
      <c r="GX15" s="4" t="s">
        <v>84</v>
      </c>
      <c r="GY15" s="4" t="s">
        <v>84</v>
      </c>
      <c r="GZ15" s="17" t="s">
        <v>84</v>
      </c>
      <c r="HA15" s="22">
        <v>0</v>
      </c>
      <c r="HB15" s="20">
        <v>0</v>
      </c>
      <c r="HC15" s="20">
        <v>-197</v>
      </c>
      <c r="HD15" s="4" t="s">
        <v>84</v>
      </c>
      <c r="HE15" s="4" t="s">
        <v>84</v>
      </c>
      <c r="HF15" s="17" t="s">
        <v>84</v>
      </c>
      <c r="HG15" s="22">
        <v>-42799</v>
      </c>
      <c r="HH15" s="20">
        <v>-22257</v>
      </c>
      <c r="HI15" s="20">
        <v>5639</v>
      </c>
      <c r="HJ15" s="4" t="s">
        <v>84</v>
      </c>
      <c r="HK15" s="4" t="s">
        <v>84</v>
      </c>
      <c r="HL15" s="17" t="s">
        <v>84</v>
      </c>
    </row>
    <row r="16" spans="1:220">
      <c r="A16" s="4" t="s">
        <v>150</v>
      </c>
      <c r="B16" s="4" t="s">
        <v>151</v>
      </c>
      <c r="C16" s="4" t="s">
        <v>152</v>
      </c>
      <c r="D16" s="4" t="s">
        <v>84</v>
      </c>
      <c r="E16" s="22">
        <v>24301</v>
      </c>
      <c r="F16" s="20">
        <v>24267</v>
      </c>
      <c r="G16" s="20">
        <v>24890</v>
      </c>
      <c r="H16" s="20">
        <v>16575</v>
      </c>
      <c r="I16" s="20">
        <v>16830</v>
      </c>
      <c r="J16" s="21">
        <v>17526</v>
      </c>
      <c r="K16" s="22">
        <v>0</v>
      </c>
      <c r="L16" s="20">
        <v>0</v>
      </c>
      <c r="M16" s="20">
        <v>0</v>
      </c>
      <c r="N16" s="20">
        <v>0</v>
      </c>
      <c r="O16" s="20">
        <v>0</v>
      </c>
      <c r="P16" s="21">
        <v>0</v>
      </c>
      <c r="Q16" s="22">
        <v>0</v>
      </c>
      <c r="R16" s="20">
        <v>0</v>
      </c>
      <c r="S16" s="20">
        <v>0</v>
      </c>
      <c r="T16" s="20">
        <v>0</v>
      </c>
      <c r="U16" s="20">
        <v>0</v>
      </c>
      <c r="V16" s="21">
        <v>0</v>
      </c>
      <c r="W16" s="11" t="s">
        <v>84</v>
      </c>
      <c r="X16" s="20">
        <v>0</v>
      </c>
      <c r="Y16" s="20">
        <v>0</v>
      </c>
      <c r="Z16" s="20">
        <v>0</v>
      </c>
      <c r="AA16" s="20">
        <v>0</v>
      </c>
      <c r="AB16" s="21">
        <v>0</v>
      </c>
      <c r="AC16" s="22">
        <v>0</v>
      </c>
      <c r="AD16" s="20">
        <v>0</v>
      </c>
      <c r="AE16" s="20">
        <v>0</v>
      </c>
      <c r="AF16" s="20">
        <v>0</v>
      </c>
      <c r="AG16" s="20">
        <v>0</v>
      </c>
      <c r="AH16" s="21">
        <v>0</v>
      </c>
      <c r="AI16" s="22">
        <v>0</v>
      </c>
      <c r="AJ16" s="20">
        <v>0</v>
      </c>
      <c r="AK16" s="20">
        <v>0</v>
      </c>
      <c r="AL16" s="20">
        <v>0</v>
      </c>
      <c r="AM16" s="20">
        <v>0</v>
      </c>
      <c r="AN16" s="21">
        <v>0</v>
      </c>
      <c r="AO16" s="22">
        <v>24301</v>
      </c>
      <c r="AP16" s="20">
        <v>24267</v>
      </c>
      <c r="AQ16" s="20">
        <v>24890</v>
      </c>
      <c r="AR16" s="20">
        <v>16575</v>
      </c>
      <c r="AS16" s="20">
        <v>16830</v>
      </c>
      <c r="AT16" s="21">
        <v>17526</v>
      </c>
      <c r="AU16" s="22">
        <v>0</v>
      </c>
      <c r="AV16" s="20">
        <v>0</v>
      </c>
      <c r="AW16" s="20">
        <v>0</v>
      </c>
      <c r="AX16" s="20">
        <v>0</v>
      </c>
      <c r="AY16" s="20">
        <v>0</v>
      </c>
      <c r="AZ16" s="21">
        <v>0</v>
      </c>
      <c r="BA16" s="22">
        <v>0</v>
      </c>
      <c r="BB16" s="20">
        <v>0</v>
      </c>
      <c r="BC16" s="20">
        <v>0</v>
      </c>
      <c r="BD16" s="20">
        <v>0</v>
      </c>
      <c r="BE16" s="20">
        <v>0</v>
      </c>
      <c r="BF16" s="21">
        <v>0</v>
      </c>
      <c r="BG16" s="22">
        <v>0</v>
      </c>
      <c r="BH16" s="20">
        <v>0</v>
      </c>
      <c r="BI16" s="20">
        <v>0</v>
      </c>
      <c r="BJ16" s="20">
        <v>0</v>
      </c>
      <c r="BK16" s="20">
        <v>0</v>
      </c>
      <c r="BL16" s="21">
        <v>0</v>
      </c>
      <c r="BM16" s="22">
        <v>24301</v>
      </c>
      <c r="BN16" s="20">
        <v>24267</v>
      </c>
      <c r="BO16" s="20">
        <v>24890</v>
      </c>
      <c r="BP16" s="20">
        <v>16575</v>
      </c>
      <c r="BQ16" s="20">
        <v>16830</v>
      </c>
      <c r="BR16" s="21">
        <v>17526</v>
      </c>
      <c r="BS16" s="22">
        <v>-15279</v>
      </c>
      <c r="BT16" s="20">
        <v>-16448</v>
      </c>
      <c r="BU16" s="20">
        <v>-18199</v>
      </c>
      <c r="BV16" s="20">
        <v>-16992</v>
      </c>
      <c r="BW16" s="20">
        <v>-16522</v>
      </c>
      <c r="BX16" s="21">
        <v>-14169</v>
      </c>
      <c r="BY16" s="11" t="s">
        <v>84</v>
      </c>
      <c r="BZ16" s="20">
        <v>0</v>
      </c>
      <c r="CA16" s="20">
        <v>0</v>
      </c>
      <c r="CB16" s="20">
        <v>0</v>
      </c>
      <c r="CC16" s="20">
        <v>0</v>
      </c>
      <c r="CD16" s="21">
        <v>0</v>
      </c>
      <c r="CE16" s="22">
        <v>0</v>
      </c>
      <c r="CF16" s="20">
        <v>0</v>
      </c>
      <c r="CG16" s="20">
        <v>0</v>
      </c>
      <c r="CH16" s="20">
        <v>0</v>
      </c>
      <c r="CI16" s="20">
        <v>0</v>
      </c>
      <c r="CJ16" s="21">
        <v>0</v>
      </c>
      <c r="CK16" s="22">
        <v>0</v>
      </c>
      <c r="CL16" s="20">
        <v>0</v>
      </c>
      <c r="CM16" s="20">
        <v>0</v>
      </c>
      <c r="CN16" s="20">
        <v>0</v>
      </c>
      <c r="CO16" s="20">
        <v>0</v>
      </c>
      <c r="CP16" s="21">
        <v>0</v>
      </c>
      <c r="CQ16" s="22">
        <v>-15279</v>
      </c>
      <c r="CR16" s="20">
        <v>-16448</v>
      </c>
      <c r="CS16" s="20">
        <v>-18199</v>
      </c>
      <c r="CT16" s="20">
        <v>-16992</v>
      </c>
      <c r="CU16" s="20">
        <v>-16522</v>
      </c>
      <c r="CV16" s="21">
        <v>-14169</v>
      </c>
      <c r="CW16" s="22">
        <v>0</v>
      </c>
      <c r="CX16" s="20">
        <v>0</v>
      </c>
      <c r="CY16" s="20">
        <v>0</v>
      </c>
      <c r="CZ16" s="20">
        <v>0</v>
      </c>
      <c r="DA16" s="20">
        <v>0</v>
      </c>
      <c r="DB16" s="21">
        <v>0</v>
      </c>
      <c r="DC16" s="22">
        <v>-772</v>
      </c>
      <c r="DD16" s="20">
        <v>-769</v>
      </c>
      <c r="DE16" s="20">
        <v>-813</v>
      </c>
      <c r="DF16" s="20">
        <v>-804</v>
      </c>
      <c r="DG16" s="20">
        <v>-136</v>
      </c>
      <c r="DH16" s="21">
        <v>-38</v>
      </c>
      <c r="DI16" s="22">
        <v>0</v>
      </c>
      <c r="DJ16" s="20">
        <v>0</v>
      </c>
      <c r="DK16" s="20">
        <v>0</v>
      </c>
      <c r="DL16" s="20">
        <v>0</v>
      </c>
      <c r="DM16" s="20">
        <v>0</v>
      </c>
      <c r="DN16" s="21">
        <v>0</v>
      </c>
      <c r="DO16" s="22">
        <v>-3950</v>
      </c>
      <c r="DP16" s="20">
        <v>-3950</v>
      </c>
      <c r="DQ16" s="20">
        <v>-3950</v>
      </c>
      <c r="DR16" s="20">
        <v>-3949</v>
      </c>
      <c r="DS16" s="20">
        <v>-3949</v>
      </c>
      <c r="DT16" s="21">
        <v>-3950</v>
      </c>
      <c r="DU16" s="22">
        <v>0</v>
      </c>
      <c r="DV16" s="20">
        <v>0</v>
      </c>
      <c r="DW16" s="20">
        <v>0</v>
      </c>
      <c r="DX16" s="20">
        <v>0</v>
      </c>
      <c r="DY16" s="20">
        <v>0</v>
      </c>
      <c r="DZ16" s="21">
        <v>0</v>
      </c>
      <c r="EA16" s="22">
        <v>0</v>
      </c>
      <c r="EB16" s="20">
        <v>0</v>
      </c>
      <c r="EC16" s="20">
        <v>0</v>
      </c>
      <c r="ED16" s="20">
        <v>0</v>
      </c>
      <c r="EE16" s="20">
        <v>0</v>
      </c>
      <c r="EF16" s="21">
        <v>0</v>
      </c>
      <c r="EG16" s="22">
        <v>-20001</v>
      </c>
      <c r="EH16" s="20">
        <v>-21167</v>
      </c>
      <c r="EI16" s="20">
        <v>-22962</v>
      </c>
      <c r="EJ16" s="20">
        <v>-21745</v>
      </c>
      <c r="EK16" s="20">
        <v>-20607</v>
      </c>
      <c r="EL16" s="21">
        <v>-18157</v>
      </c>
      <c r="EM16" s="22">
        <v>4300</v>
      </c>
      <c r="EN16" s="20">
        <v>3100</v>
      </c>
      <c r="EO16" s="20">
        <v>1928</v>
      </c>
      <c r="EP16" s="20">
        <v>-5170</v>
      </c>
      <c r="EQ16" s="20">
        <v>-3777</v>
      </c>
      <c r="ER16" s="21">
        <v>-631</v>
      </c>
      <c r="ES16" s="22">
        <v>0</v>
      </c>
      <c r="ET16" s="20">
        <v>0</v>
      </c>
      <c r="EU16" s="20">
        <v>0</v>
      </c>
      <c r="EV16" s="20">
        <v>0</v>
      </c>
      <c r="EW16" s="20">
        <v>0</v>
      </c>
      <c r="EX16" s="21">
        <v>0</v>
      </c>
      <c r="EY16" s="22">
        <v>0</v>
      </c>
      <c r="EZ16" s="20">
        <v>0</v>
      </c>
      <c r="FA16" s="20">
        <v>0</v>
      </c>
      <c r="FB16" s="20">
        <v>0</v>
      </c>
      <c r="FC16" s="20">
        <v>0</v>
      </c>
      <c r="FD16" s="21">
        <v>0</v>
      </c>
      <c r="FE16" s="22">
        <v>0</v>
      </c>
      <c r="FF16" s="20">
        <v>0</v>
      </c>
      <c r="FG16" s="20">
        <v>0</v>
      </c>
      <c r="FH16" s="20">
        <v>0</v>
      </c>
      <c r="FI16" s="20">
        <v>0</v>
      </c>
      <c r="FJ16" s="21">
        <v>0</v>
      </c>
      <c r="FK16" s="22">
        <v>330</v>
      </c>
      <c r="FL16" s="20">
        <v>1303</v>
      </c>
      <c r="FM16" s="20">
        <v>2749</v>
      </c>
      <c r="FN16" s="20">
        <v>9672</v>
      </c>
      <c r="FO16" s="20">
        <v>8590</v>
      </c>
      <c r="FP16" s="21">
        <v>5412</v>
      </c>
      <c r="FQ16" s="22">
        <v>0</v>
      </c>
      <c r="FR16" s="20">
        <v>0</v>
      </c>
      <c r="FS16" s="20">
        <v>0</v>
      </c>
      <c r="FT16" s="20">
        <v>0</v>
      </c>
      <c r="FU16" s="20">
        <v>0</v>
      </c>
      <c r="FV16" s="21">
        <v>0</v>
      </c>
      <c r="FW16" s="22">
        <v>-4630</v>
      </c>
      <c r="FX16" s="20">
        <v>-4406</v>
      </c>
      <c r="FY16" s="20">
        <v>-4678</v>
      </c>
      <c r="FZ16" s="20">
        <v>-4502</v>
      </c>
      <c r="GA16" s="20">
        <v>-4812</v>
      </c>
      <c r="GB16" s="21">
        <v>-4781</v>
      </c>
      <c r="GC16" s="22">
        <v>-330</v>
      </c>
      <c r="GD16" s="20">
        <v>-1306</v>
      </c>
      <c r="GE16" s="20">
        <v>-2750</v>
      </c>
      <c r="GF16" s="20">
        <v>-9672</v>
      </c>
      <c r="GG16" s="20">
        <v>-8589</v>
      </c>
      <c r="GH16" s="21">
        <v>-5412</v>
      </c>
      <c r="GI16" s="22">
        <v>0</v>
      </c>
      <c r="GJ16" s="20">
        <v>0</v>
      </c>
      <c r="GK16" s="20">
        <v>0</v>
      </c>
      <c r="GL16" s="20">
        <v>0</v>
      </c>
      <c r="GM16" s="20">
        <v>0</v>
      </c>
      <c r="GN16" s="21">
        <v>0</v>
      </c>
      <c r="GO16" s="22">
        <v>0</v>
      </c>
      <c r="GP16" s="20">
        <v>0</v>
      </c>
      <c r="GQ16" s="20">
        <v>0</v>
      </c>
      <c r="GR16" s="20">
        <v>0</v>
      </c>
      <c r="GS16" s="20">
        <v>0</v>
      </c>
      <c r="GT16" s="21">
        <v>0</v>
      </c>
      <c r="GU16" s="22">
        <v>0</v>
      </c>
      <c r="GV16" s="20">
        <v>0</v>
      </c>
      <c r="GW16" s="20">
        <v>0</v>
      </c>
      <c r="GX16" s="20">
        <v>0</v>
      </c>
      <c r="GY16" s="20">
        <v>0</v>
      </c>
      <c r="GZ16" s="21">
        <v>0</v>
      </c>
      <c r="HA16" s="22">
        <v>0</v>
      </c>
      <c r="HB16" s="20">
        <v>0</v>
      </c>
      <c r="HC16" s="20">
        <v>0</v>
      </c>
      <c r="HD16" s="20">
        <v>0</v>
      </c>
      <c r="HE16" s="20">
        <v>0</v>
      </c>
      <c r="HF16" s="21">
        <v>0</v>
      </c>
      <c r="HG16" s="22">
        <v>0</v>
      </c>
      <c r="HH16" s="20">
        <v>-3</v>
      </c>
      <c r="HI16" s="20">
        <v>-1</v>
      </c>
      <c r="HJ16" s="20">
        <v>0</v>
      </c>
      <c r="HK16" s="20">
        <v>1</v>
      </c>
      <c r="HL16" s="21">
        <v>0</v>
      </c>
    </row>
    <row r="17" spans="1:220">
      <c r="A17" s="4" t="s">
        <v>153</v>
      </c>
      <c r="B17" s="4" t="s">
        <v>154</v>
      </c>
      <c r="C17" s="4" t="s">
        <v>155</v>
      </c>
      <c r="D17" s="4" t="s">
        <v>84</v>
      </c>
      <c r="E17" s="22">
        <v>3681</v>
      </c>
      <c r="F17" s="20">
        <v>3517</v>
      </c>
      <c r="G17" s="20">
        <v>3114</v>
      </c>
      <c r="H17" s="20">
        <v>2715</v>
      </c>
      <c r="I17" s="20">
        <v>3135</v>
      </c>
      <c r="J17" s="21">
        <v>3448</v>
      </c>
      <c r="K17" s="22">
        <v>1021</v>
      </c>
      <c r="L17" s="20">
        <v>1021</v>
      </c>
      <c r="M17" s="20">
        <v>1018</v>
      </c>
      <c r="N17" s="20">
        <v>1018</v>
      </c>
      <c r="O17" s="20">
        <v>1018</v>
      </c>
      <c r="P17" s="21">
        <v>1018</v>
      </c>
      <c r="Q17" s="22">
        <v>0</v>
      </c>
      <c r="R17" s="20">
        <v>0</v>
      </c>
      <c r="S17" s="20">
        <v>0</v>
      </c>
      <c r="T17" s="20">
        <v>0</v>
      </c>
      <c r="U17" s="20">
        <v>0</v>
      </c>
      <c r="V17" s="21">
        <v>0</v>
      </c>
      <c r="W17" s="11" t="s">
        <v>84</v>
      </c>
      <c r="X17" s="20">
        <v>0</v>
      </c>
      <c r="Y17" s="20">
        <v>0</v>
      </c>
      <c r="Z17" s="20">
        <v>0</v>
      </c>
      <c r="AA17" s="20">
        <v>0</v>
      </c>
      <c r="AB17" s="21">
        <v>0</v>
      </c>
      <c r="AC17" s="22">
        <v>0</v>
      </c>
      <c r="AD17" s="20">
        <v>0</v>
      </c>
      <c r="AE17" s="20">
        <v>0</v>
      </c>
      <c r="AF17" s="20">
        <v>0</v>
      </c>
      <c r="AG17" s="20">
        <v>0</v>
      </c>
      <c r="AH17" s="21">
        <v>0</v>
      </c>
      <c r="AI17" s="22">
        <v>23</v>
      </c>
      <c r="AJ17" s="20">
        <v>23</v>
      </c>
      <c r="AK17" s="20">
        <v>23</v>
      </c>
      <c r="AL17" s="20">
        <v>21</v>
      </c>
      <c r="AM17" s="20">
        <v>0</v>
      </c>
      <c r="AN17" s="21">
        <v>0</v>
      </c>
      <c r="AO17" s="22">
        <v>4725</v>
      </c>
      <c r="AP17" s="20">
        <v>4561</v>
      </c>
      <c r="AQ17" s="20">
        <v>4155</v>
      </c>
      <c r="AR17" s="20">
        <v>3754</v>
      </c>
      <c r="AS17" s="20">
        <v>4153</v>
      </c>
      <c r="AT17" s="21">
        <v>4466</v>
      </c>
      <c r="AU17" s="22">
        <v>0</v>
      </c>
      <c r="AV17" s="20">
        <v>0</v>
      </c>
      <c r="AW17" s="20">
        <v>0</v>
      </c>
      <c r="AX17" s="20">
        <v>0</v>
      </c>
      <c r="AY17" s="20">
        <v>0</v>
      </c>
      <c r="AZ17" s="21">
        <v>0</v>
      </c>
      <c r="BA17" s="22">
        <v>0</v>
      </c>
      <c r="BB17" s="20">
        <v>0</v>
      </c>
      <c r="BC17" s="20">
        <v>0</v>
      </c>
      <c r="BD17" s="20">
        <v>0</v>
      </c>
      <c r="BE17" s="20">
        <v>0</v>
      </c>
      <c r="BF17" s="21">
        <v>0</v>
      </c>
      <c r="BG17" s="22">
        <v>0</v>
      </c>
      <c r="BH17" s="20">
        <v>0</v>
      </c>
      <c r="BI17" s="20">
        <v>0</v>
      </c>
      <c r="BJ17" s="20">
        <v>0</v>
      </c>
      <c r="BK17" s="20">
        <v>0</v>
      </c>
      <c r="BL17" s="21">
        <v>0</v>
      </c>
      <c r="BM17" s="22">
        <v>4725</v>
      </c>
      <c r="BN17" s="20">
        <v>4561</v>
      </c>
      <c r="BO17" s="20">
        <v>4155</v>
      </c>
      <c r="BP17" s="20">
        <v>3754</v>
      </c>
      <c r="BQ17" s="20">
        <v>4153</v>
      </c>
      <c r="BR17" s="21">
        <v>4466</v>
      </c>
      <c r="BS17" s="22">
        <v>-2913</v>
      </c>
      <c r="BT17" s="20">
        <v>-2563</v>
      </c>
      <c r="BU17" s="20">
        <v>-1858</v>
      </c>
      <c r="BV17" s="20">
        <v>-1313</v>
      </c>
      <c r="BW17" s="20">
        <v>-2755</v>
      </c>
      <c r="BX17" s="21">
        <v>-2138</v>
      </c>
      <c r="BY17" s="11" t="s">
        <v>84</v>
      </c>
      <c r="BZ17" s="20">
        <v>0</v>
      </c>
      <c r="CA17" s="20">
        <v>0</v>
      </c>
      <c r="CB17" s="20">
        <v>0</v>
      </c>
      <c r="CC17" s="20">
        <v>0</v>
      </c>
      <c r="CD17" s="21">
        <v>0</v>
      </c>
      <c r="CE17" s="22">
        <v>0</v>
      </c>
      <c r="CF17" s="20">
        <v>0</v>
      </c>
      <c r="CG17" s="20">
        <v>0</v>
      </c>
      <c r="CH17" s="20">
        <v>0</v>
      </c>
      <c r="CI17" s="20">
        <v>0</v>
      </c>
      <c r="CJ17" s="21">
        <v>0</v>
      </c>
      <c r="CK17" s="22">
        <v>-23</v>
      </c>
      <c r="CL17" s="20">
        <v>-23</v>
      </c>
      <c r="CM17" s="20">
        <v>-23</v>
      </c>
      <c r="CN17" s="20">
        <v>-21</v>
      </c>
      <c r="CO17" s="20">
        <v>0</v>
      </c>
      <c r="CP17" s="21">
        <v>0</v>
      </c>
      <c r="CQ17" s="22">
        <v>-2936</v>
      </c>
      <c r="CR17" s="20">
        <v>-2586</v>
      </c>
      <c r="CS17" s="20">
        <v>-1881</v>
      </c>
      <c r="CT17" s="20">
        <v>-1334</v>
      </c>
      <c r="CU17" s="20">
        <v>-2755</v>
      </c>
      <c r="CV17" s="21">
        <v>-2138</v>
      </c>
      <c r="CW17" s="22">
        <v>0</v>
      </c>
      <c r="CX17" s="20">
        <v>0</v>
      </c>
      <c r="CY17" s="20">
        <v>0</v>
      </c>
      <c r="CZ17" s="20">
        <v>0</v>
      </c>
      <c r="DA17" s="20">
        <v>0</v>
      </c>
      <c r="DB17" s="21">
        <v>0</v>
      </c>
      <c r="DC17" s="22">
        <v>-794</v>
      </c>
      <c r="DD17" s="20">
        <v>-716</v>
      </c>
      <c r="DE17" s="20">
        <v>-650</v>
      </c>
      <c r="DF17" s="20">
        <v>-798</v>
      </c>
      <c r="DG17" s="20">
        <v>-608</v>
      </c>
      <c r="DH17" s="21">
        <v>-442</v>
      </c>
      <c r="DI17" s="22">
        <v>0</v>
      </c>
      <c r="DJ17" s="20">
        <v>0</v>
      </c>
      <c r="DK17" s="20">
        <v>0</v>
      </c>
      <c r="DL17" s="20">
        <v>0</v>
      </c>
      <c r="DM17" s="20">
        <v>0</v>
      </c>
      <c r="DN17" s="21">
        <v>0</v>
      </c>
      <c r="DO17" s="22">
        <v>-564</v>
      </c>
      <c r="DP17" s="20">
        <v>-526</v>
      </c>
      <c r="DQ17" s="20">
        <v>-499</v>
      </c>
      <c r="DR17" s="20">
        <v>-499</v>
      </c>
      <c r="DS17" s="20">
        <v>-8210</v>
      </c>
      <c r="DT17" s="21">
        <v>-1018</v>
      </c>
      <c r="DU17" s="22">
        <v>0</v>
      </c>
      <c r="DV17" s="20">
        <v>0</v>
      </c>
      <c r="DW17" s="20">
        <v>0</v>
      </c>
      <c r="DX17" s="20">
        <v>0</v>
      </c>
      <c r="DY17" s="20">
        <v>0</v>
      </c>
      <c r="DZ17" s="21">
        <v>0</v>
      </c>
      <c r="EA17" s="22">
        <v>0</v>
      </c>
      <c r="EB17" s="20">
        <v>0</v>
      </c>
      <c r="EC17" s="20">
        <v>0</v>
      </c>
      <c r="ED17" s="20">
        <v>0</v>
      </c>
      <c r="EE17" s="20">
        <v>0</v>
      </c>
      <c r="EF17" s="21">
        <v>0</v>
      </c>
      <c r="EG17" s="22">
        <v>-4294</v>
      </c>
      <c r="EH17" s="20">
        <v>-3828</v>
      </c>
      <c r="EI17" s="20">
        <v>-3030</v>
      </c>
      <c r="EJ17" s="20">
        <v>-2631</v>
      </c>
      <c r="EK17" s="20">
        <v>-11573</v>
      </c>
      <c r="EL17" s="21">
        <v>-3598</v>
      </c>
      <c r="EM17" s="22">
        <v>431</v>
      </c>
      <c r="EN17" s="20">
        <v>733</v>
      </c>
      <c r="EO17" s="20">
        <v>1125</v>
      </c>
      <c r="EP17" s="20">
        <v>1123</v>
      </c>
      <c r="EQ17" s="20">
        <v>-7420</v>
      </c>
      <c r="ER17" s="21">
        <v>868</v>
      </c>
      <c r="ES17" s="22">
        <v>0</v>
      </c>
      <c r="ET17" s="20">
        <v>0</v>
      </c>
      <c r="EU17" s="20">
        <v>0</v>
      </c>
      <c r="EV17" s="20">
        <v>0</v>
      </c>
      <c r="EW17" s="20">
        <v>0</v>
      </c>
      <c r="EX17" s="21">
        <v>0</v>
      </c>
      <c r="EY17" s="22">
        <v>0</v>
      </c>
      <c r="EZ17" s="20">
        <v>0</v>
      </c>
      <c r="FA17" s="20">
        <v>0</v>
      </c>
      <c r="FB17" s="20">
        <v>0</v>
      </c>
      <c r="FC17" s="20">
        <v>0</v>
      </c>
      <c r="FD17" s="21">
        <v>0</v>
      </c>
      <c r="FE17" s="22">
        <v>0</v>
      </c>
      <c r="FF17" s="20">
        <v>0</v>
      </c>
      <c r="FG17" s="20">
        <v>0</v>
      </c>
      <c r="FH17" s="20">
        <v>0</v>
      </c>
      <c r="FI17" s="20">
        <v>0</v>
      </c>
      <c r="FJ17" s="21">
        <v>0</v>
      </c>
      <c r="FK17" s="22">
        <v>-439</v>
      </c>
      <c r="FL17" s="20">
        <v>-738</v>
      </c>
      <c r="FM17" s="20">
        <v>-1125</v>
      </c>
      <c r="FN17" s="20">
        <v>-1123</v>
      </c>
      <c r="FO17" s="20">
        <v>7420</v>
      </c>
      <c r="FP17" s="21">
        <v>-868</v>
      </c>
      <c r="FQ17" s="22">
        <v>8</v>
      </c>
      <c r="FR17" s="20">
        <v>0</v>
      </c>
      <c r="FS17" s="20">
        <v>0</v>
      </c>
      <c r="FT17" s="20">
        <v>0</v>
      </c>
      <c r="FU17" s="20">
        <v>0</v>
      </c>
      <c r="FV17" s="21">
        <v>0</v>
      </c>
      <c r="FW17" s="22">
        <v>0</v>
      </c>
      <c r="FX17" s="20">
        <v>0</v>
      </c>
      <c r="FY17" s="20">
        <v>0</v>
      </c>
      <c r="FZ17" s="20">
        <v>0</v>
      </c>
      <c r="GA17" s="20">
        <v>0</v>
      </c>
      <c r="GB17" s="21">
        <v>0</v>
      </c>
      <c r="GC17" s="22">
        <v>439</v>
      </c>
      <c r="GD17" s="20">
        <v>733</v>
      </c>
      <c r="GE17" s="20">
        <v>1125</v>
      </c>
      <c r="GF17" s="20">
        <v>1123</v>
      </c>
      <c r="GG17" s="20">
        <v>-7420</v>
      </c>
      <c r="GH17" s="21">
        <v>868</v>
      </c>
      <c r="GI17" s="22">
        <v>0</v>
      </c>
      <c r="GJ17" s="20">
        <v>0</v>
      </c>
      <c r="GK17" s="20">
        <v>0</v>
      </c>
      <c r="GL17" s="20">
        <v>0</v>
      </c>
      <c r="GM17" s="20">
        <v>0</v>
      </c>
      <c r="GN17" s="21">
        <v>0</v>
      </c>
      <c r="GO17" s="22">
        <v>0</v>
      </c>
      <c r="GP17" s="20">
        <v>0</v>
      </c>
      <c r="GQ17" s="20">
        <v>0</v>
      </c>
      <c r="GR17" s="20">
        <v>0</v>
      </c>
      <c r="GS17" s="20">
        <v>0</v>
      </c>
      <c r="GT17" s="21">
        <v>0</v>
      </c>
      <c r="GU17" s="22">
        <v>0</v>
      </c>
      <c r="GV17" s="20">
        <v>0</v>
      </c>
      <c r="GW17" s="20">
        <v>0</v>
      </c>
      <c r="GX17" s="20">
        <v>0</v>
      </c>
      <c r="GY17" s="20">
        <v>0</v>
      </c>
      <c r="GZ17" s="21">
        <v>0</v>
      </c>
      <c r="HA17" s="22">
        <v>0</v>
      </c>
      <c r="HB17" s="20">
        <v>0</v>
      </c>
      <c r="HC17" s="20">
        <v>0</v>
      </c>
      <c r="HD17" s="20">
        <v>0</v>
      </c>
      <c r="HE17" s="20">
        <v>0</v>
      </c>
      <c r="HF17" s="21">
        <v>0</v>
      </c>
      <c r="HG17" s="22">
        <v>0</v>
      </c>
      <c r="HH17" s="20">
        <v>-5</v>
      </c>
      <c r="HI17" s="20">
        <v>0</v>
      </c>
      <c r="HJ17" s="20">
        <v>0</v>
      </c>
      <c r="HK17" s="20">
        <v>0</v>
      </c>
      <c r="HL17" s="21">
        <v>0</v>
      </c>
    </row>
    <row r="18" spans="1:220">
      <c r="A18" s="4" t="s">
        <v>156</v>
      </c>
      <c r="B18" s="4" t="s">
        <v>157</v>
      </c>
      <c r="C18" s="4" t="s">
        <v>158</v>
      </c>
      <c r="D18" s="4" t="s">
        <v>84</v>
      </c>
      <c r="E18" s="22">
        <v>31709</v>
      </c>
      <c r="F18" s="20">
        <v>24496</v>
      </c>
      <c r="G18" s="20">
        <v>21851</v>
      </c>
      <c r="H18" s="20">
        <v>25012</v>
      </c>
      <c r="I18" s="20">
        <v>23087</v>
      </c>
      <c r="J18" s="21">
        <v>22552</v>
      </c>
      <c r="K18" s="22">
        <v>0</v>
      </c>
      <c r="L18" s="20">
        <v>0</v>
      </c>
      <c r="M18" s="20">
        <v>0</v>
      </c>
      <c r="N18" s="20">
        <v>0</v>
      </c>
      <c r="O18" s="20">
        <v>0</v>
      </c>
      <c r="P18" s="21">
        <v>0</v>
      </c>
      <c r="Q18" s="22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  <c r="W18" s="11" t="s">
        <v>84</v>
      </c>
      <c r="X18" s="20">
        <v>0</v>
      </c>
      <c r="Y18" s="20">
        <v>0</v>
      </c>
      <c r="Z18" s="20">
        <v>0</v>
      </c>
      <c r="AA18" s="20">
        <v>0</v>
      </c>
      <c r="AB18" s="21">
        <v>0</v>
      </c>
      <c r="AC18" s="22">
        <v>0</v>
      </c>
      <c r="AD18" s="20">
        <v>0</v>
      </c>
      <c r="AE18" s="20">
        <v>0</v>
      </c>
      <c r="AF18" s="20">
        <v>0</v>
      </c>
      <c r="AG18" s="20">
        <v>0</v>
      </c>
      <c r="AH18" s="21">
        <v>0</v>
      </c>
      <c r="AI18" s="22">
        <v>27</v>
      </c>
      <c r="AJ18" s="20">
        <v>30</v>
      </c>
      <c r="AK18" s="20">
        <v>31</v>
      </c>
      <c r="AL18" s="20">
        <v>24</v>
      </c>
      <c r="AM18" s="20">
        <v>0</v>
      </c>
      <c r="AN18" s="21">
        <v>0</v>
      </c>
      <c r="AO18" s="22">
        <v>31736</v>
      </c>
      <c r="AP18" s="20">
        <v>24526</v>
      </c>
      <c r="AQ18" s="20">
        <v>21882</v>
      </c>
      <c r="AR18" s="20">
        <v>25036</v>
      </c>
      <c r="AS18" s="20">
        <v>23087</v>
      </c>
      <c r="AT18" s="21">
        <v>22552</v>
      </c>
      <c r="AU18" s="22">
        <v>0</v>
      </c>
      <c r="AV18" s="20">
        <v>0</v>
      </c>
      <c r="AW18" s="20">
        <v>0</v>
      </c>
      <c r="AX18" s="20">
        <v>0</v>
      </c>
      <c r="AY18" s="20">
        <v>0</v>
      </c>
      <c r="AZ18" s="21">
        <v>0</v>
      </c>
      <c r="BA18" s="22">
        <v>0</v>
      </c>
      <c r="BB18" s="20">
        <v>0</v>
      </c>
      <c r="BC18" s="20">
        <v>0</v>
      </c>
      <c r="BD18" s="20">
        <v>0</v>
      </c>
      <c r="BE18" s="20">
        <v>0</v>
      </c>
      <c r="BF18" s="21">
        <v>0</v>
      </c>
      <c r="BG18" s="22">
        <v>315</v>
      </c>
      <c r="BH18" s="20">
        <v>101</v>
      </c>
      <c r="BI18" s="20">
        <v>2862</v>
      </c>
      <c r="BJ18" s="20">
        <v>3158</v>
      </c>
      <c r="BK18" s="20">
        <v>1435</v>
      </c>
      <c r="BL18" s="21">
        <v>91</v>
      </c>
      <c r="BM18" s="22">
        <v>32051</v>
      </c>
      <c r="BN18" s="20">
        <v>24627</v>
      </c>
      <c r="BO18" s="20">
        <v>24744</v>
      </c>
      <c r="BP18" s="20">
        <v>28194</v>
      </c>
      <c r="BQ18" s="20">
        <v>24522</v>
      </c>
      <c r="BR18" s="21">
        <v>22643</v>
      </c>
      <c r="BS18" s="22">
        <v>-15130</v>
      </c>
      <c r="BT18" s="20">
        <v>-11974</v>
      </c>
      <c r="BU18" s="20">
        <v>-14573</v>
      </c>
      <c r="BV18" s="20">
        <v>-15746</v>
      </c>
      <c r="BW18" s="20">
        <v>-14023</v>
      </c>
      <c r="BX18" s="21">
        <v>-13073</v>
      </c>
      <c r="BY18" s="11" t="s">
        <v>84</v>
      </c>
      <c r="BZ18" s="20">
        <v>0</v>
      </c>
      <c r="CA18" s="20">
        <v>0</v>
      </c>
      <c r="CB18" s="20">
        <v>0</v>
      </c>
      <c r="CC18" s="20">
        <v>0</v>
      </c>
      <c r="CD18" s="21">
        <v>0</v>
      </c>
      <c r="CE18" s="22">
        <v>0</v>
      </c>
      <c r="CF18" s="20">
        <v>0</v>
      </c>
      <c r="CG18" s="20">
        <v>0</v>
      </c>
      <c r="CH18" s="20">
        <v>0</v>
      </c>
      <c r="CI18" s="20">
        <v>0</v>
      </c>
      <c r="CJ18" s="21">
        <v>0</v>
      </c>
      <c r="CK18" s="22">
        <v>-27</v>
      </c>
      <c r="CL18" s="20">
        <v>-30</v>
      </c>
      <c r="CM18" s="20">
        <v>-31</v>
      </c>
      <c r="CN18" s="20">
        <v>-24</v>
      </c>
      <c r="CO18" s="20">
        <v>0</v>
      </c>
      <c r="CP18" s="21">
        <v>0</v>
      </c>
      <c r="CQ18" s="22">
        <v>-15157</v>
      </c>
      <c r="CR18" s="20">
        <v>-12004</v>
      </c>
      <c r="CS18" s="20">
        <v>-14604</v>
      </c>
      <c r="CT18" s="20">
        <v>-15770</v>
      </c>
      <c r="CU18" s="20">
        <v>-14023</v>
      </c>
      <c r="CV18" s="21">
        <v>-13073</v>
      </c>
      <c r="CW18" s="22">
        <v>-1035</v>
      </c>
      <c r="CX18" s="20">
        <v>-1100</v>
      </c>
      <c r="CY18" s="20">
        <v>-1559</v>
      </c>
      <c r="CZ18" s="20">
        <v>-921</v>
      </c>
      <c r="DA18" s="20">
        <v>-796</v>
      </c>
      <c r="DB18" s="21">
        <v>-1040</v>
      </c>
      <c r="DC18" s="22">
        <v>-572</v>
      </c>
      <c r="DD18" s="20">
        <v>-530</v>
      </c>
      <c r="DE18" s="20">
        <v>-419</v>
      </c>
      <c r="DF18" s="20">
        <v>-3654</v>
      </c>
      <c r="DG18" s="20">
        <v>-1508</v>
      </c>
      <c r="DH18" s="21">
        <v>-496</v>
      </c>
      <c r="DI18" s="22">
        <v>0</v>
      </c>
      <c r="DJ18" s="20">
        <v>0</v>
      </c>
      <c r="DK18" s="20">
        <v>0</v>
      </c>
      <c r="DL18" s="20">
        <v>0</v>
      </c>
      <c r="DM18" s="20">
        <v>0</v>
      </c>
      <c r="DN18" s="21">
        <v>0</v>
      </c>
      <c r="DO18" s="22">
        <v>-7048</v>
      </c>
      <c r="DP18" s="20">
        <v>-6728</v>
      </c>
      <c r="DQ18" s="20">
        <v>-6957</v>
      </c>
      <c r="DR18" s="20">
        <v>-7022</v>
      </c>
      <c r="DS18" s="20">
        <v>-6814</v>
      </c>
      <c r="DT18" s="21">
        <v>-6391</v>
      </c>
      <c r="DU18" s="22">
        <v>0</v>
      </c>
      <c r="DV18" s="20">
        <v>0</v>
      </c>
      <c r="DW18" s="20">
        <v>0</v>
      </c>
      <c r="DX18" s="20">
        <v>0</v>
      </c>
      <c r="DY18" s="20">
        <v>0</v>
      </c>
      <c r="DZ18" s="21">
        <v>0</v>
      </c>
      <c r="EA18" s="22">
        <v>-284</v>
      </c>
      <c r="EB18" s="20">
        <v>-90</v>
      </c>
      <c r="EC18" s="20">
        <v>-56</v>
      </c>
      <c r="ED18" s="20">
        <v>0</v>
      </c>
      <c r="EE18" s="20">
        <v>0</v>
      </c>
      <c r="EF18" s="21">
        <v>0</v>
      </c>
      <c r="EG18" s="22">
        <v>-24096</v>
      </c>
      <c r="EH18" s="20">
        <v>-20452</v>
      </c>
      <c r="EI18" s="20">
        <v>-23595</v>
      </c>
      <c r="EJ18" s="20">
        <v>-27367</v>
      </c>
      <c r="EK18" s="20">
        <v>-23141</v>
      </c>
      <c r="EL18" s="21">
        <v>-21000</v>
      </c>
      <c r="EM18" s="22">
        <v>7955</v>
      </c>
      <c r="EN18" s="20">
        <v>4175</v>
      </c>
      <c r="EO18" s="20">
        <v>1149</v>
      </c>
      <c r="EP18" s="20">
        <v>827</v>
      </c>
      <c r="EQ18" s="20">
        <v>1381</v>
      </c>
      <c r="ER18" s="21">
        <v>1643</v>
      </c>
      <c r="ES18" s="22">
        <v>0</v>
      </c>
      <c r="ET18" s="20">
        <v>0</v>
      </c>
      <c r="EU18" s="20">
        <v>0</v>
      </c>
      <c r="EV18" s="20">
        <v>0</v>
      </c>
      <c r="EW18" s="20">
        <v>0</v>
      </c>
      <c r="EX18" s="21">
        <v>0</v>
      </c>
      <c r="EY18" s="22">
        <v>0</v>
      </c>
      <c r="EZ18" s="20">
        <v>0</v>
      </c>
      <c r="FA18" s="20">
        <v>0</v>
      </c>
      <c r="FB18" s="20">
        <v>0</v>
      </c>
      <c r="FC18" s="20">
        <v>0</v>
      </c>
      <c r="FD18" s="21">
        <v>0</v>
      </c>
      <c r="FE18" s="22">
        <v>0</v>
      </c>
      <c r="FF18" s="20">
        <v>0</v>
      </c>
      <c r="FG18" s="20">
        <v>0</v>
      </c>
      <c r="FH18" s="20">
        <v>0</v>
      </c>
      <c r="FI18" s="20">
        <v>0</v>
      </c>
      <c r="FJ18" s="21">
        <v>0</v>
      </c>
      <c r="FK18" s="22">
        <v>-7939</v>
      </c>
      <c r="FL18" s="20">
        <v>-4220</v>
      </c>
      <c r="FM18" s="20">
        <v>-1192</v>
      </c>
      <c r="FN18" s="20">
        <v>-790</v>
      </c>
      <c r="FO18" s="20">
        <v>-1308</v>
      </c>
      <c r="FP18" s="21">
        <v>-1546</v>
      </c>
      <c r="FQ18" s="22">
        <v>121</v>
      </c>
      <c r="FR18" s="20">
        <v>39</v>
      </c>
      <c r="FS18" s="20">
        <v>110</v>
      </c>
      <c r="FT18" s="20">
        <v>1</v>
      </c>
      <c r="FU18" s="20">
        <v>0</v>
      </c>
      <c r="FV18" s="21">
        <v>0</v>
      </c>
      <c r="FW18" s="22">
        <v>-137</v>
      </c>
      <c r="FX18" s="20">
        <v>-41</v>
      </c>
      <c r="FY18" s="20">
        <v>-84</v>
      </c>
      <c r="FZ18" s="20">
        <v>-105</v>
      </c>
      <c r="GA18" s="20">
        <v>-25</v>
      </c>
      <c r="GB18" s="21">
        <v>-66</v>
      </c>
      <c r="GC18" s="22">
        <v>7939</v>
      </c>
      <c r="GD18" s="20">
        <v>4173</v>
      </c>
      <c r="GE18" s="20">
        <v>1175</v>
      </c>
      <c r="GF18" s="20">
        <v>723</v>
      </c>
      <c r="GG18" s="20">
        <v>1356</v>
      </c>
      <c r="GH18" s="21">
        <v>1577</v>
      </c>
      <c r="GI18" s="22">
        <v>0</v>
      </c>
      <c r="GJ18" s="20">
        <v>0</v>
      </c>
      <c r="GK18" s="20">
        <v>0</v>
      </c>
      <c r="GL18" s="20">
        <v>0</v>
      </c>
      <c r="GM18" s="20">
        <v>0</v>
      </c>
      <c r="GN18" s="21">
        <v>0</v>
      </c>
      <c r="GO18" s="22">
        <v>0</v>
      </c>
      <c r="GP18" s="20">
        <v>0</v>
      </c>
      <c r="GQ18" s="20">
        <v>0</v>
      </c>
      <c r="GR18" s="20">
        <v>0</v>
      </c>
      <c r="GS18" s="20">
        <v>0</v>
      </c>
      <c r="GT18" s="21">
        <v>0</v>
      </c>
      <c r="GU18" s="22">
        <v>0</v>
      </c>
      <c r="GV18" s="20">
        <v>0</v>
      </c>
      <c r="GW18" s="20">
        <v>0</v>
      </c>
      <c r="GX18" s="20">
        <v>0</v>
      </c>
      <c r="GY18" s="20">
        <v>0</v>
      </c>
      <c r="GZ18" s="21">
        <v>0</v>
      </c>
      <c r="HA18" s="22">
        <v>0</v>
      </c>
      <c r="HB18" s="20">
        <v>47</v>
      </c>
      <c r="HC18" s="20">
        <v>17</v>
      </c>
      <c r="HD18" s="20">
        <v>67</v>
      </c>
      <c r="HE18" s="20">
        <v>-48</v>
      </c>
      <c r="HF18" s="21">
        <v>-31</v>
      </c>
      <c r="HG18" s="22">
        <v>0</v>
      </c>
      <c r="HH18" s="20">
        <v>0</v>
      </c>
      <c r="HI18" s="20">
        <v>0</v>
      </c>
      <c r="HJ18" s="20">
        <v>0</v>
      </c>
      <c r="HK18" s="20">
        <v>0</v>
      </c>
      <c r="HL18" s="21">
        <v>0</v>
      </c>
    </row>
    <row r="19" spans="1:220">
      <c r="A19" s="4" t="s">
        <v>159</v>
      </c>
      <c r="B19" s="4" t="s">
        <v>160</v>
      </c>
      <c r="C19" s="4" t="s">
        <v>161</v>
      </c>
      <c r="D19" s="4" t="s">
        <v>84</v>
      </c>
      <c r="E19" s="22">
        <v>15912</v>
      </c>
      <c r="F19" s="20">
        <v>16032</v>
      </c>
      <c r="G19" s="20">
        <v>16103</v>
      </c>
      <c r="H19" s="20">
        <v>15465</v>
      </c>
      <c r="I19" s="20">
        <v>15224</v>
      </c>
      <c r="J19" s="21">
        <v>15876</v>
      </c>
      <c r="K19" s="22">
        <v>4339</v>
      </c>
      <c r="L19" s="20">
        <v>4339</v>
      </c>
      <c r="M19" s="20">
        <v>4339</v>
      </c>
      <c r="N19" s="20">
        <v>4339</v>
      </c>
      <c r="O19" s="20">
        <v>4339</v>
      </c>
      <c r="P19" s="21">
        <v>4339</v>
      </c>
      <c r="Q19" s="22">
        <v>0</v>
      </c>
      <c r="R19" s="20">
        <v>0</v>
      </c>
      <c r="S19" s="20">
        <v>0</v>
      </c>
      <c r="T19" s="20">
        <v>0</v>
      </c>
      <c r="U19" s="20">
        <v>0</v>
      </c>
      <c r="V19" s="21">
        <v>0</v>
      </c>
      <c r="W19" s="11" t="s">
        <v>84</v>
      </c>
      <c r="X19" s="20">
        <v>0</v>
      </c>
      <c r="Y19" s="20">
        <v>0</v>
      </c>
      <c r="Z19" s="20">
        <v>0</v>
      </c>
      <c r="AA19" s="20">
        <v>0</v>
      </c>
      <c r="AB19" s="21">
        <v>0</v>
      </c>
      <c r="AC19" s="22">
        <v>0</v>
      </c>
      <c r="AD19" s="20">
        <v>0</v>
      </c>
      <c r="AE19" s="20">
        <v>0</v>
      </c>
      <c r="AF19" s="20">
        <v>0</v>
      </c>
      <c r="AG19" s="20">
        <v>0</v>
      </c>
      <c r="AH19" s="21">
        <v>0</v>
      </c>
      <c r="AI19" s="22">
        <v>0</v>
      </c>
      <c r="AJ19" s="20">
        <v>0</v>
      </c>
      <c r="AK19" s="20">
        <v>0</v>
      </c>
      <c r="AL19" s="20">
        <v>0</v>
      </c>
      <c r="AM19" s="20">
        <v>0</v>
      </c>
      <c r="AN19" s="21">
        <v>0</v>
      </c>
      <c r="AO19" s="22">
        <v>20251</v>
      </c>
      <c r="AP19" s="20">
        <v>20371</v>
      </c>
      <c r="AQ19" s="20">
        <v>20442</v>
      </c>
      <c r="AR19" s="20">
        <v>19804</v>
      </c>
      <c r="AS19" s="20">
        <v>19563</v>
      </c>
      <c r="AT19" s="21">
        <v>20215</v>
      </c>
      <c r="AU19" s="22">
        <v>0</v>
      </c>
      <c r="AV19" s="20">
        <v>0</v>
      </c>
      <c r="AW19" s="20">
        <v>0</v>
      </c>
      <c r="AX19" s="20">
        <v>0</v>
      </c>
      <c r="AY19" s="20">
        <v>0</v>
      </c>
      <c r="AZ19" s="21">
        <v>0</v>
      </c>
      <c r="BA19" s="22">
        <v>0</v>
      </c>
      <c r="BB19" s="20">
        <v>0</v>
      </c>
      <c r="BC19" s="20">
        <v>0</v>
      </c>
      <c r="BD19" s="20">
        <v>0</v>
      </c>
      <c r="BE19" s="20">
        <v>0</v>
      </c>
      <c r="BF19" s="21">
        <v>0</v>
      </c>
      <c r="BG19" s="22">
        <v>224</v>
      </c>
      <c r="BH19" s="20">
        <v>0</v>
      </c>
      <c r="BI19" s="20">
        <v>0</v>
      </c>
      <c r="BJ19" s="20">
        <v>0</v>
      </c>
      <c r="BK19" s="20">
        <v>0</v>
      </c>
      <c r="BL19" s="21">
        <v>0</v>
      </c>
      <c r="BM19" s="22">
        <v>20475</v>
      </c>
      <c r="BN19" s="20">
        <v>20371</v>
      </c>
      <c r="BO19" s="20">
        <v>20442</v>
      </c>
      <c r="BP19" s="20">
        <v>19804</v>
      </c>
      <c r="BQ19" s="20">
        <v>19563</v>
      </c>
      <c r="BR19" s="21">
        <v>20215</v>
      </c>
      <c r="BS19" s="22">
        <v>-11566</v>
      </c>
      <c r="BT19" s="20">
        <v>-10080</v>
      </c>
      <c r="BU19" s="20">
        <v>-9403</v>
      </c>
      <c r="BV19" s="20">
        <v>-9807</v>
      </c>
      <c r="BW19" s="20">
        <v>-10468</v>
      </c>
      <c r="BX19" s="21">
        <v>-10212</v>
      </c>
      <c r="BY19" s="11" t="s">
        <v>84</v>
      </c>
      <c r="BZ19" s="20">
        <v>0</v>
      </c>
      <c r="CA19" s="20">
        <v>0</v>
      </c>
      <c r="CB19" s="20">
        <v>0</v>
      </c>
      <c r="CC19" s="20">
        <v>0</v>
      </c>
      <c r="CD19" s="21">
        <v>0</v>
      </c>
      <c r="CE19" s="22">
        <v>0</v>
      </c>
      <c r="CF19" s="20">
        <v>0</v>
      </c>
      <c r="CG19" s="20">
        <v>0</v>
      </c>
      <c r="CH19" s="20">
        <v>0</v>
      </c>
      <c r="CI19" s="20">
        <v>0</v>
      </c>
      <c r="CJ19" s="21">
        <v>0</v>
      </c>
      <c r="CK19" s="22">
        <v>0</v>
      </c>
      <c r="CL19" s="20">
        <v>0</v>
      </c>
      <c r="CM19" s="20">
        <v>0</v>
      </c>
      <c r="CN19" s="20">
        <v>0</v>
      </c>
      <c r="CO19" s="20">
        <v>0</v>
      </c>
      <c r="CP19" s="21">
        <v>0</v>
      </c>
      <c r="CQ19" s="22">
        <v>-11566</v>
      </c>
      <c r="CR19" s="20">
        <v>-10080</v>
      </c>
      <c r="CS19" s="20">
        <v>-9403</v>
      </c>
      <c r="CT19" s="20">
        <v>-9807</v>
      </c>
      <c r="CU19" s="20">
        <v>-10468</v>
      </c>
      <c r="CV19" s="21">
        <v>-10212</v>
      </c>
      <c r="CW19" s="22">
        <v>0</v>
      </c>
      <c r="CX19" s="20">
        <v>0</v>
      </c>
      <c r="CY19" s="20">
        <v>0</v>
      </c>
      <c r="CZ19" s="20">
        <v>0</v>
      </c>
      <c r="DA19" s="20">
        <v>0</v>
      </c>
      <c r="DB19" s="21">
        <v>0</v>
      </c>
      <c r="DC19" s="22">
        <v>-152</v>
      </c>
      <c r="DD19" s="20">
        <v>-665</v>
      </c>
      <c r="DE19" s="20">
        <v>-681</v>
      </c>
      <c r="DF19" s="20">
        <v>-656</v>
      </c>
      <c r="DG19" s="20">
        <v>-661</v>
      </c>
      <c r="DH19" s="21">
        <v>-81</v>
      </c>
      <c r="DI19" s="22">
        <v>0</v>
      </c>
      <c r="DJ19" s="20">
        <v>0</v>
      </c>
      <c r="DK19" s="20">
        <v>0</v>
      </c>
      <c r="DL19" s="20">
        <v>0</v>
      </c>
      <c r="DM19" s="20">
        <v>0</v>
      </c>
      <c r="DN19" s="21">
        <v>0</v>
      </c>
      <c r="DO19" s="22">
        <v>-4338</v>
      </c>
      <c r="DP19" s="20">
        <v>-4339</v>
      </c>
      <c r="DQ19" s="20">
        <v>-4338</v>
      </c>
      <c r="DR19" s="20">
        <v>-4338</v>
      </c>
      <c r="DS19" s="20">
        <v>-4339</v>
      </c>
      <c r="DT19" s="21">
        <v>-4339</v>
      </c>
      <c r="DU19" s="22">
        <v>0</v>
      </c>
      <c r="DV19" s="20">
        <v>0</v>
      </c>
      <c r="DW19" s="20">
        <v>0</v>
      </c>
      <c r="DX19" s="20">
        <v>0</v>
      </c>
      <c r="DY19" s="20">
        <v>0</v>
      </c>
      <c r="DZ19" s="21">
        <v>0</v>
      </c>
      <c r="EA19" s="22">
        <v>0</v>
      </c>
      <c r="EB19" s="20">
        <v>0</v>
      </c>
      <c r="EC19" s="20">
        <v>0</v>
      </c>
      <c r="ED19" s="20">
        <v>0</v>
      </c>
      <c r="EE19" s="20">
        <v>0</v>
      </c>
      <c r="EF19" s="21">
        <v>0</v>
      </c>
      <c r="EG19" s="22">
        <v>-16056</v>
      </c>
      <c r="EH19" s="20">
        <v>-15084</v>
      </c>
      <c r="EI19" s="20">
        <v>-14422</v>
      </c>
      <c r="EJ19" s="20">
        <v>-14801</v>
      </c>
      <c r="EK19" s="20">
        <v>-15468</v>
      </c>
      <c r="EL19" s="21">
        <v>-14632</v>
      </c>
      <c r="EM19" s="22">
        <v>4419</v>
      </c>
      <c r="EN19" s="20">
        <v>5287</v>
      </c>
      <c r="EO19" s="20">
        <v>6020</v>
      </c>
      <c r="EP19" s="20">
        <v>5003</v>
      </c>
      <c r="EQ19" s="20">
        <v>4095</v>
      </c>
      <c r="ER19" s="21">
        <v>5583</v>
      </c>
      <c r="ES19" s="22">
        <v>0</v>
      </c>
      <c r="ET19" s="20">
        <v>0</v>
      </c>
      <c r="EU19" s="20">
        <v>0</v>
      </c>
      <c r="EV19" s="20">
        <v>0</v>
      </c>
      <c r="EW19" s="20">
        <v>0</v>
      </c>
      <c r="EX19" s="21">
        <v>0</v>
      </c>
      <c r="EY19" s="22">
        <v>0</v>
      </c>
      <c r="EZ19" s="20">
        <v>0</v>
      </c>
      <c r="FA19" s="20">
        <v>0</v>
      </c>
      <c r="FB19" s="20">
        <v>0</v>
      </c>
      <c r="FC19" s="20">
        <v>0</v>
      </c>
      <c r="FD19" s="21">
        <v>0</v>
      </c>
      <c r="FE19" s="22">
        <v>0</v>
      </c>
      <c r="FF19" s="20">
        <v>0</v>
      </c>
      <c r="FG19" s="20">
        <v>0</v>
      </c>
      <c r="FH19" s="20">
        <v>0</v>
      </c>
      <c r="FI19" s="20">
        <v>0</v>
      </c>
      <c r="FJ19" s="21">
        <v>0</v>
      </c>
      <c r="FK19" s="22">
        <v>-4440</v>
      </c>
      <c r="FL19" s="20">
        <v>-5287</v>
      </c>
      <c r="FM19" s="20">
        <v>-6020</v>
      </c>
      <c r="FN19" s="20">
        <v>-5003</v>
      </c>
      <c r="FO19" s="20">
        <v>-4095</v>
      </c>
      <c r="FP19" s="21">
        <v>-5583</v>
      </c>
      <c r="FQ19" s="22">
        <v>20</v>
      </c>
      <c r="FR19" s="20">
        <v>0</v>
      </c>
      <c r="FS19" s="20">
        <v>0</v>
      </c>
      <c r="FT19" s="20">
        <v>0</v>
      </c>
      <c r="FU19" s="20">
        <v>0</v>
      </c>
      <c r="FV19" s="21">
        <v>0</v>
      </c>
      <c r="FW19" s="22">
        <v>0</v>
      </c>
      <c r="FX19" s="20">
        <v>0</v>
      </c>
      <c r="FY19" s="20">
        <v>0</v>
      </c>
      <c r="FZ19" s="20">
        <v>0</v>
      </c>
      <c r="GA19" s="20">
        <v>0</v>
      </c>
      <c r="GB19" s="21">
        <v>0</v>
      </c>
      <c r="GC19" s="22">
        <v>4439</v>
      </c>
      <c r="GD19" s="20">
        <v>5287</v>
      </c>
      <c r="GE19" s="20">
        <v>6020</v>
      </c>
      <c r="GF19" s="20">
        <v>5003</v>
      </c>
      <c r="GG19" s="20">
        <v>4095</v>
      </c>
      <c r="GH19" s="21">
        <v>5583</v>
      </c>
      <c r="GI19" s="22">
        <v>0</v>
      </c>
      <c r="GJ19" s="20">
        <v>0</v>
      </c>
      <c r="GK19" s="20">
        <v>0</v>
      </c>
      <c r="GL19" s="20">
        <v>0</v>
      </c>
      <c r="GM19" s="20">
        <v>0</v>
      </c>
      <c r="GN19" s="21">
        <v>0</v>
      </c>
      <c r="GO19" s="22">
        <v>0</v>
      </c>
      <c r="GP19" s="20">
        <v>0</v>
      </c>
      <c r="GQ19" s="20">
        <v>0</v>
      </c>
      <c r="GR19" s="20">
        <v>0</v>
      </c>
      <c r="GS19" s="20">
        <v>0</v>
      </c>
      <c r="GT19" s="21">
        <v>0</v>
      </c>
      <c r="GU19" s="22">
        <v>0</v>
      </c>
      <c r="GV19" s="20">
        <v>0</v>
      </c>
      <c r="GW19" s="20">
        <v>0</v>
      </c>
      <c r="GX19" s="20">
        <v>0</v>
      </c>
      <c r="GY19" s="20">
        <v>0</v>
      </c>
      <c r="GZ19" s="21">
        <v>0</v>
      </c>
      <c r="HA19" s="22">
        <v>0</v>
      </c>
      <c r="HB19" s="20">
        <v>0</v>
      </c>
      <c r="HC19" s="20">
        <v>0</v>
      </c>
      <c r="HD19" s="20">
        <v>0</v>
      </c>
      <c r="HE19" s="20">
        <v>0</v>
      </c>
      <c r="HF19" s="21">
        <v>0</v>
      </c>
      <c r="HG19" s="22">
        <v>-1</v>
      </c>
      <c r="HH19" s="20">
        <v>0</v>
      </c>
      <c r="HI19" s="20">
        <v>0</v>
      </c>
      <c r="HJ19" s="20">
        <v>0</v>
      </c>
      <c r="HK19" s="20">
        <v>0</v>
      </c>
      <c r="HL19" s="21">
        <v>0</v>
      </c>
    </row>
    <row r="20" spans="1:220">
      <c r="A20" s="4" t="s">
        <v>162</v>
      </c>
      <c r="B20" s="4" t="s">
        <v>163</v>
      </c>
      <c r="C20" s="4" t="s">
        <v>164</v>
      </c>
      <c r="D20" s="4" t="s">
        <v>84</v>
      </c>
      <c r="E20" s="22">
        <v>9225</v>
      </c>
      <c r="F20" s="20">
        <v>11664</v>
      </c>
      <c r="G20" s="20">
        <v>8615</v>
      </c>
      <c r="H20" s="20">
        <v>8687</v>
      </c>
      <c r="I20" s="20">
        <v>7462</v>
      </c>
      <c r="J20" s="21">
        <v>7264</v>
      </c>
      <c r="K20" s="22">
        <v>2176</v>
      </c>
      <c r="L20" s="20">
        <v>2176</v>
      </c>
      <c r="M20" s="20">
        <v>2012</v>
      </c>
      <c r="N20" s="20">
        <v>2012</v>
      </c>
      <c r="O20" s="20">
        <v>3099</v>
      </c>
      <c r="P20" s="21">
        <v>2977</v>
      </c>
      <c r="Q20" s="22">
        <v>0</v>
      </c>
      <c r="R20" s="20">
        <v>0</v>
      </c>
      <c r="S20" s="20">
        <v>0</v>
      </c>
      <c r="T20" s="20">
        <v>0</v>
      </c>
      <c r="U20" s="20">
        <v>0</v>
      </c>
      <c r="V20" s="21">
        <v>0</v>
      </c>
      <c r="W20" s="11" t="s">
        <v>84</v>
      </c>
      <c r="X20" s="20">
        <v>0</v>
      </c>
      <c r="Y20" s="20">
        <v>0</v>
      </c>
      <c r="Z20" s="20">
        <v>0</v>
      </c>
      <c r="AA20" s="20">
        <v>0</v>
      </c>
      <c r="AB20" s="21">
        <v>0</v>
      </c>
      <c r="AC20" s="22">
        <v>0</v>
      </c>
      <c r="AD20" s="20">
        <v>0</v>
      </c>
      <c r="AE20" s="20">
        <v>0</v>
      </c>
      <c r="AF20" s="20">
        <v>0</v>
      </c>
      <c r="AG20" s="20">
        <v>0</v>
      </c>
      <c r="AH20" s="21">
        <v>0</v>
      </c>
      <c r="AI20" s="22">
        <v>4</v>
      </c>
      <c r="AJ20" s="20">
        <v>4</v>
      </c>
      <c r="AK20" s="20">
        <v>4</v>
      </c>
      <c r="AL20" s="20">
        <v>3</v>
      </c>
      <c r="AM20" s="20">
        <v>0</v>
      </c>
      <c r="AN20" s="21">
        <v>0</v>
      </c>
      <c r="AO20" s="22">
        <v>11405</v>
      </c>
      <c r="AP20" s="20">
        <v>13844</v>
      </c>
      <c r="AQ20" s="20">
        <v>10631</v>
      </c>
      <c r="AR20" s="20">
        <v>10702</v>
      </c>
      <c r="AS20" s="20">
        <v>10561</v>
      </c>
      <c r="AT20" s="21">
        <v>10241</v>
      </c>
      <c r="AU20" s="22">
        <v>0</v>
      </c>
      <c r="AV20" s="20">
        <v>0</v>
      </c>
      <c r="AW20" s="20">
        <v>0</v>
      </c>
      <c r="AX20" s="20">
        <v>0</v>
      </c>
      <c r="AY20" s="20">
        <v>0</v>
      </c>
      <c r="AZ20" s="21">
        <v>0</v>
      </c>
      <c r="BA20" s="22">
        <v>0</v>
      </c>
      <c r="BB20" s="20">
        <v>0</v>
      </c>
      <c r="BC20" s="20">
        <v>0</v>
      </c>
      <c r="BD20" s="20">
        <v>0</v>
      </c>
      <c r="BE20" s="20">
        <v>0</v>
      </c>
      <c r="BF20" s="21">
        <v>0</v>
      </c>
      <c r="BG20" s="22">
        <v>0</v>
      </c>
      <c r="BH20" s="20">
        <v>0</v>
      </c>
      <c r="BI20" s="20">
        <v>0</v>
      </c>
      <c r="BJ20" s="20">
        <v>0</v>
      </c>
      <c r="BK20" s="20">
        <v>0</v>
      </c>
      <c r="BL20" s="21">
        <v>0</v>
      </c>
      <c r="BM20" s="22">
        <v>11405</v>
      </c>
      <c r="BN20" s="20">
        <v>13844</v>
      </c>
      <c r="BO20" s="20">
        <v>10631</v>
      </c>
      <c r="BP20" s="20">
        <v>10702</v>
      </c>
      <c r="BQ20" s="20">
        <v>10561</v>
      </c>
      <c r="BR20" s="21">
        <v>10241</v>
      </c>
      <c r="BS20" s="22">
        <v>-8883</v>
      </c>
      <c r="BT20" s="20">
        <v>-11604</v>
      </c>
      <c r="BU20" s="20">
        <v>-8586</v>
      </c>
      <c r="BV20" s="20">
        <v>-8939</v>
      </c>
      <c r="BW20" s="20">
        <v>-8299</v>
      </c>
      <c r="BX20" s="21">
        <v>-8101</v>
      </c>
      <c r="BY20" s="11" t="s">
        <v>84</v>
      </c>
      <c r="BZ20" s="20">
        <v>0</v>
      </c>
      <c r="CA20" s="20">
        <v>0</v>
      </c>
      <c r="CB20" s="20">
        <v>0</v>
      </c>
      <c r="CC20" s="20">
        <v>0</v>
      </c>
      <c r="CD20" s="21">
        <v>0</v>
      </c>
      <c r="CE20" s="22">
        <v>0</v>
      </c>
      <c r="CF20" s="20">
        <v>0</v>
      </c>
      <c r="CG20" s="20">
        <v>0</v>
      </c>
      <c r="CH20" s="20">
        <v>0</v>
      </c>
      <c r="CI20" s="20">
        <v>0</v>
      </c>
      <c r="CJ20" s="21">
        <v>0</v>
      </c>
      <c r="CK20" s="22">
        <v>-4</v>
      </c>
      <c r="CL20" s="20">
        <v>-4</v>
      </c>
      <c r="CM20" s="20">
        <v>-4</v>
      </c>
      <c r="CN20" s="20">
        <v>-3</v>
      </c>
      <c r="CO20" s="20">
        <v>0</v>
      </c>
      <c r="CP20" s="21">
        <v>0</v>
      </c>
      <c r="CQ20" s="22">
        <v>-8887</v>
      </c>
      <c r="CR20" s="20">
        <v>-11608</v>
      </c>
      <c r="CS20" s="20">
        <v>-8590</v>
      </c>
      <c r="CT20" s="20">
        <v>-8942</v>
      </c>
      <c r="CU20" s="20">
        <v>-8299</v>
      </c>
      <c r="CV20" s="21">
        <v>-8101</v>
      </c>
      <c r="CW20" s="22">
        <v>0</v>
      </c>
      <c r="CX20" s="20">
        <v>0</v>
      </c>
      <c r="CY20" s="20">
        <v>0</v>
      </c>
      <c r="CZ20" s="20">
        <v>0</v>
      </c>
      <c r="DA20" s="20">
        <v>0</v>
      </c>
      <c r="DB20" s="21">
        <v>0</v>
      </c>
      <c r="DC20" s="22">
        <v>-427</v>
      </c>
      <c r="DD20" s="20">
        <v>-451</v>
      </c>
      <c r="DE20" s="20">
        <v>-459</v>
      </c>
      <c r="DF20" s="20">
        <v>-385</v>
      </c>
      <c r="DG20" s="20">
        <v>-331</v>
      </c>
      <c r="DH20" s="21">
        <v>-604</v>
      </c>
      <c r="DI20" s="22">
        <v>0</v>
      </c>
      <c r="DJ20" s="20">
        <v>0</v>
      </c>
      <c r="DK20" s="20">
        <v>0</v>
      </c>
      <c r="DL20" s="20">
        <v>0</v>
      </c>
      <c r="DM20" s="20">
        <v>0</v>
      </c>
      <c r="DN20" s="21">
        <v>0</v>
      </c>
      <c r="DO20" s="22">
        <v>-743</v>
      </c>
      <c r="DP20" s="20">
        <v>-994</v>
      </c>
      <c r="DQ20" s="20">
        <v>-994</v>
      </c>
      <c r="DR20" s="20">
        <v>-994</v>
      </c>
      <c r="DS20" s="20">
        <v>-1073</v>
      </c>
      <c r="DT20" s="21">
        <v>-1073</v>
      </c>
      <c r="DU20" s="22">
        <v>0</v>
      </c>
      <c r="DV20" s="20">
        <v>0</v>
      </c>
      <c r="DW20" s="20">
        <v>0</v>
      </c>
      <c r="DX20" s="20">
        <v>0</v>
      </c>
      <c r="DY20" s="20">
        <v>0</v>
      </c>
      <c r="DZ20" s="21">
        <v>0</v>
      </c>
      <c r="EA20" s="22">
        <v>0</v>
      </c>
      <c r="EB20" s="20">
        <v>0</v>
      </c>
      <c r="EC20" s="20">
        <v>0</v>
      </c>
      <c r="ED20" s="20">
        <v>0</v>
      </c>
      <c r="EE20" s="20">
        <v>0</v>
      </c>
      <c r="EF20" s="21">
        <v>0</v>
      </c>
      <c r="EG20" s="22">
        <v>-10057</v>
      </c>
      <c r="EH20" s="20">
        <v>-13053</v>
      </c>
      <c r="EI20" s="20">
        <v>-10043</v>
      </c>
      <c r="EJ20" s="20">
        <v>-10321</v>
      </c>
      <c r="EK20" s="20">
        <v>-9703</v>
      </c>
      <c r="EL20" s="21">
        <v>-9778</v>
      </c>
      <c r="EM20" s="22">
        <v>1348</v>
      </c>
      <c r="EN20" s="20">
        <v>791</v>
      </c>
      <c r="EO20" s="20">
        <v>588</v>
      </c>
      <c r="EP20" s="20">
        <v>381</v>
      </c>
      <c r="EQ20" s="20">
        <v>858</v>
      </c>
      <c r="ER20" s="21">
        <v>463</v>
      </c>
      <c r="ES20" s="22">
        <v>0</v>
      </c>
      <c r="ET20" s="20">
        <v>0</v>
      </c>
      <c r="EU20" s="20">
        <v>0</v>
      </c>
      <c r="EV20" s="20">
        <v>0</v>
      </c>
      <c r="EW20" s="20">
        <v>0</v>
      </c>
      <c r="EX20" s="21">
        <v>0</v>
      </c>
      <c r="EY20" s="22">
        <v>0</v>
      </c>
      <c r="EZ20" s="20">
        <v>0</v>
      </c>
      <c r="FA20" s="20">
        <v>0</v>
      </c>
      <c r="FB20" s="20">
        <v>0</v>
      </c>
      <c r="FC20" s="20">
        <v>0</v>
      </c>
      <c r="FD20" s="21">
        <v>0</v>
      </c>
      <c r="FE20" s="22">
        <v>0</v>
      </c>
      <c r="FF20" s="20">
        <v>0</v>
      </c>
      <c r="FG20" s="20">
        <v>0</v>
      </c>
      <c r="FH20" s="20">
        <v>0</v>
      </c>
      <c r="FI20" s="20">
        <v>0</v>
      </c>
      <c r="FJ20" s="21">
        <v>0</v>
      </c>
      <c r="FK20" s="22">
        <v>-1639</v>
      </c>
      <c r="FL20" s="20">
        <v>-762</v>
      </c>
      <c r="FM20" s="20">
        <v>-646</v>
      </c>
      <c r="FN20" s="20">
        <v>-382</v>
      </c>
      <c r="FO20" s="20">
        <v>-855</v>
      </c>
      <c r="FP20" s="21">
        <v>-462</v>
      </c>
      <c r="FQ20" s="22">
        <v>303</v>
      </c>
      <c r="FR20" s="20">
        <v>0</v>
      </c>
      <c r="FS20" s="20">
        <v>60</v>
      </c>
      <c r="FT20" s="20">
        <v>4</v>
      </c>
      <c r="FU20" s="20">
        <v>0</v>
      </c>
      <c r="FV20" s="21">
        <v>1</v>
      </c>
      <c r="FW20" s="22">
        <v>-12</v>
      </c>
      <c r="FX20" s="20">
        <v>-29</v>
      </c>
      <c r="FY20" s="20">
        <v>-2</v>
      </c>
      <c r="FZ20" s="20">
        <v>-3</v>
      </c>
      <c r="GA20" s="20">
        <v>-4</v>
      </c>
      <c r="GB20" s="21">
        <v>-2</v>
      </c>
      <c r="GC20" s="22">
        <v>1639</v>
      </c>
      <c r="GD20" s="20">
        <v>762</v>
      </c>
      <c r="GE20" s="20">
        <v>646</v>
      </c>
      <c r="GF20" s="20">
        <v>382</v>
      </c>
      <c r="GG20" s="20">
        <v>854</v>
      </c>
      <c r="GH20" s="21">
        <v>462</v>
      </c>
      <c r="GI20" s="22">
        <v>0</v>
      </c>
      <c r="GJ20" s="20">
        <v>0</v>
      </c>
      <c r="GK20" s="20">
        <v>0</v>
      </c>
      <c r="GL20" s="20">
        <v>0</v>
      </c>
      <c r="GM20" s="20">
        <v>0</v>
      </c>
      <c r="GN20" s="21">
        <v>0</v>
      </c>
      <c r="GO20" s="22">
        <v>0</v>
      </c>
      <c r="GP20" s="20">
        <v>0</v>
      </c>
      <c r="GQ20" s="20">
        <v>0</v>
      </c>
      <c r="GR20" s="20">
        <v>0</v>
      </c>
      <c r="GS20" s="20">
        <v>0</v>
      </c>
      <c r="GT20" s="21">
        <v>0</v>
      </c>
      <c r="GU20" s="22">
        <v>0</v>
      </c>
      <c r="GV20" s="20">
        <v>0</v>
      </c>
      <c r="GW20" s="20">
        <v>0</v>
      </c>
      <c r="GX20" s="20">
        <v>0</v>
      </c>
      <c r="GY20" s="20">
        <v>0</v>
      </c>
      <c r="GZ20" s="21">
        <v>0</v>
      </c>
      <c r="HA20" s="22">
        <v>0</v>
      </c>
      <c r="HB20" s="20">
        <v>0</v>
      </c>
      <c r="HC20" s="20">
        <v>0</v>
      </c>
      <c r="HD20" s="20">
        <v>0</v>
      </c>
      <c r="HE20" s="20">
        <v>0</v>
      </c>
      <c r="HF20" s="21">
        <v>0</v>
      </c>
      <c r="HG20" s="22">
        <v>0</v>
      </c>
      <c r="HH20" s="20">
        <v>0</v>
      </c>
      <c r="HI20" s="20">
        <v>0</v>
      </c>
      <c r="HJ20" s="20">
        <v>0</v>
      </c>
      <c r="HK20" s="20">
        <v>-1</v>
      </c>
      <c r="HL20" s="21">
        <v>0</v>
      </c>
    </row>
    <row r="21" spans="1:220">
      <c r="A21" s="4" t="s">
        <v>165</v>
      </c>
      <c r="B21" s="4" t="s">
        <v>166</v>
      </c>
      <c r="C21" s="4" t="s">
        <v>167</v>
      </c>
      <c r="D21" s="4" t="s">
        <v>84</v>
      </c>
      <c r="E21" s="22"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  <c r="K21" s="22">
        <v>3909</v>
      </c>
      <c r="L21" s="20">
        <v>4777</v>
      </c>
      <c r="M21" s="20">
        <v>4126</v>
      </c>
      <c r="N21" s="20">
        <v>4054</v>
      </c>
      <c r="O21" s="20">
        <v>2920</v>
      </c>
      <c r="P21" s="21">
        <v>2909</v>
      </c>
      <c r="Q21" s="22">
        <v>0</v>
      </c>
      <c r="R21" s="20">
        <v>0</v>
      </c>
      <c r="S21" s="20">
        <v>0</v>
      </c>
      <c r="T21" s="20">
        <v>0</v>
      </c>
      <c r="U21" s="20">
        <v>0</v>
      </c>
      <c r="V21" s="21">
        <v>0</v>
      </c>
      <c r="W21" s="11" t="s">
        <v>84</v>
      </c>
      <c r="X21" s="20">
        <v>0</v>
      </c>
      <c r="Y21" s="20">
        <v>0</v>
      </c>
      <c r="Z21" s="20">
        <v>0</v>
      </c>
      <c r="AA21" s="20">
        <v>0</v>
      </c>
      <c r="AB21" s="21">
        <v>0</v>
      </c>
      <c r="AC21" s="22">
        <v>0</v>
      </c>
      <c r="AD21" s="20">
        <v>0</v>
      </c>
      <c r="AE21" s="20">
        <v>0</v>
      </c>
      <c r="AF21" s="20">
        <v>0</v>
      </c>
      <c r="AG21" s="20">
        <v>0</v>
      </c>
      <c r="AH21" s="21">
        <v>0</v>
      </c>
      <c r="AI21" s="22">
        <v>4</v>
      </c>
      <c r="AJ21" s="20">
        <v>4</v>
      </c>
      <c r="AK21" s="20">
        <v>4</v>
      </c>
      <c r="AL21" s="20">
        <v>3</v>
      </c>
      <c r="AM21" s="20">
        <v>0</v>
      </c>
      <c r="AN21" s="21">
        <v>0</v>
      </c>
      <c r="AO21" s="22">
        <v>3913</v>
      </c>
      <c r="AP21" s="20">
        <v>4781</v>
      </c>
      <c r="AQ21" s="20">
        <v>4130</v>
      </c>
      <c r="AR21" s="20">
        <v>4057</v>
      </c>
      <c r="AS21" s="20">
        <v>2920</v>
      </c>
      <c r="AT21" s="21">
        <v>2909</v>
      </c>
      <c r="AU21" s="22">
        <v>0</v>
      </c>
      <c r="AV21" s="20">
        <v>0</v>
      </c>
      <c r="AW21" s="20">
        <v>0</v>
      </c>
      <c r="AX21" s="20">
        <v>0</v>
      </c>
      <c r="AY21" s="20">
        <v>0</v>
      </c>
      <c r="AZ21" s="21">
        <v>0</v>
      </c>
      <c r="BA21" s="22">
        <v>0</v>
      </c>
      <c r="BB21" s="20">
        <v>0</v>
      </c>
      <c r="BC21" s="20">
        <v>0</v>
      </c>
      <c r="BD21" s="20">
        <v>0</v>
      </c>
      <c r="BE21" s="20">
        <v>0</v>
      </c>
      <c r="BF21" s="21">
        <v>0</v>
      </c>
      <c r="BG21" s="22">
        <v>0</v>
      </c>
      <c r="BH21" s="20">
        <v>0</v>
      </c>
      <c r="BI21" s="20">
        <v>74</v>
      </c>
      <c r="BJ21" s="20">
        <v>11</v>
      </c>
      <c r="BK21" s="20">
        <v>616</v>
      </c>
      <c r="BL21" s="21">
        <v>426</v>
      </c>
      <c r="BM21" s="22">
        <v>3913</v>
      </c>
      <c r="BN21" s="20">
        <v>4781</v>
      </c>
      <c r="BO21" s="20">
        <v>4204</v>
      </c>
      <c r="BP21" s="20">
        <v>4068</v>
      </c>
      <c r="BQ21" s="20">
        <v>3536</v>
      </c>
      <c r="BR21" s="21">
        <v>3335</v>
      </c>
      <c r="BS21" s="22">
        <v>-2007</v>
      </c>
      <c r="BT21" s="20">
        <v>-3101</v>
      </c>
      <c r="BU21" s="20">
        <v>-2320</v>
      </c>
      <c r="BV21" s="20">
        <v>-2252</v>
      </c>
      <c r="BW21" s="20">
        <v>-1920</v>
      </c>
      <c r="BX21" s="21">
        <v>-1773</v>
      </c>
      <c r="BY21" s="11" t="s">
        <v>84</v>
      </c>
      <c r="BZ21" s="20">
        <v>0</v>
      </c>
      <c r="CA21" s="20">
        <v>0</v>
      </c>
      <c r="CB21" s="20">
        <v>0</v>
      </c>
      <c r="CC21" s="20">
        <v>0</v>
      </c>
      <c r="CD21" s="21">
        <v>0</v>
      </c>
      <c r="CE21" s="22">
        <v>0</v>
      </c>
      <c r="CF21" s="20">
        <v>0</v>
      </c>
      <c r="CG21" s="20">
        <v>0</v>
      </c>
      <c r="CH21" s="20">
        <v>0</v>
      </c>
      <c r="CI21" s="20">
        <v>0</v>
      </c>
      <c r="CJ21" s="21">
        <v>0</v>
      </c>
      <c r="CK21" s="22">
        <v>-4</v>
      </c>
      <c r="CL21" s="20">
        <v>-4</v>
      </c>
      <c r="CM21" s="20">
        <v>-4</v>
      </c>
      <c r="CN21" s="20">
        <v>-3</v>
      </c>
      <c r="CO21" s="20">
        <v>0</v>
      </c>
      <c r="CP21" s="21">
        <v>0</v>
      </c>
      <c r="CQ21" s="22">
        <v>-2011</v>
      </c>
      <c r="CR21" s="20">
        <v>-3105</v>
      </c>
      <c r="CS21" s="20">
        <v>-2324</v>
      </c>
      <c r="CT21" s="20">
        <v>-2255</v>
      </c>
      <c r="CU21" s="20">
        <v>-1920</v>
      </c>
      <c r="CV21" s="21">
        <v>-1773</v>
      </c>
      <c r="CW21" s="22">
        <v>0</v>
      </c>
      <c r="CX21" s="20">
        <v>0</v>
      </c>
      <c r="CY21" s="20">
        <v>0</v>
      </c>
      <c r="CZ21" s="20">
        <v>0</v>
      </c>
      <c r="DA21" s="20">
        <v>0</v>
      </c>
      <c r="DB21" s="21">
        <v>0</v>
      </c>
      <c r="DC21" s="22">
        <v>-182</v>
      </c>
      <c r="DD21" s="20">
        <v>-202</v>
      </c>
      <c r="DE21" s="20">
        <v>-346</v>
      </c>
      <c r="DF21" s="20">
        <v>-270</v>
      </c>
      <c r="DG21" s="20">
        <v>-164</v>
      </c>
      <c r="DH21" s="21">
        <v>-189</v>
      </c>
      <c r="DI21" s="22">
        <v>0</v>
      </c>
      <c r="DJ21" s="20">
        <v>0</v>
      </c>
      <c r="DK21" s="20">
        <v>0</v>
      </c>
      <c r="DL21" s="20">
        <v>0</v>
      </c>
      <c r="DM21" s="20">
        <v>0</v>
      </c>
      <c r="DN21" s="21">
        <v>0</v>
      </c>
      <c r="DO21" s="22">
        <v>-1328</v>
      </c>
      <c r="DP21" s="20">
        <v>-1268</v>
      </c>
      <c r="DQ21" s="20">
        <v>-1311</v>
      </c>
      <c r="DR21" s="20">
        <v>-1323</v>
      </c>
      <c r="DS21" s="20">
        <v>-1282</v>
      </c>
      <c r="DT21" s="21">
        <v>-1204</v>
      </c>
      <c r="DU21" s="22">
        <v>0</v>
      </c>
      <c r="DV21" s="20">
        <v>0</v>
      </c>
      <c r="DW21" s="20">
        <v>0</v>
      </c>
      <c r="DX21" s="20">
        <v>0</v>
      </c>
      <c r="DY21" s="20">
        <v>0</v>
      </c>
      <c r="DZ21" s="21">
        <v>0</v>
      </c>
      <c r="EA21" s="22">
        <v>-44</v>
      </c>
      <c r="EB21" s="20">
        <v>-66</v>
      </c>
      <c r="EC21" s="20">
        <v>0</v>
      </c>
      <c r="ED21" s="20">
        <v>0</v>
      </c>
      <c r="EE21" s="20">
        <v>0</v>
      </c>
      <c r="EF21" s="21">
        <v>0</v>
      </c>
      <c r="EG21" s="22">
        <v>-3565</v>
      </c>
      <c r="EH21" s="20">
        <v>-4641</v>
      </c>
      <c r="EI21" s="20">
        <v>-3981</v>
      </c>
      <c r="EJ21" s="20">
        <v>-3848</v>
      </c>
      <c r="EK21" s="20">
        <v>-3366</v>
      </c>
      <c r="EL21" s="21">
        <v>-3166</v>
      </c>
      <c r="EM21" s="22">
        <v>348</v>
      </c>
      <c r="EN21" s="20">
        <v>140</v>
      </c>
      <c r="EO21" s="20">
        <v>223</v>
      </c>
      <c r="EP21" s="20">
        <v>220</v>
      </c>
      <c r="EQ21" s="20">
        <v>170</v>
      </c>
      <c r="ER21" s="21">
        <v>169</v>
      </c>
      <c r="ES21" s="22">
        <v>0</v>
      </c>
      <c r="ET21" s="20">
        <v>0</v>
      </c>
      <c r="EU21" s="20">
        <v>0</v>
      </c>
      <c r="EV21" s="20">
        <v>0</v>
      </c>
      <c r="EW21" s="20">
        <v>0</v>
      </c>
      <c r="EX21" s="21">
        <v>0</v>
      </c>
      <c r="EY21" s="22">
        <v>0</v>
      </c>
      <c r="EZ21" s="20">
        <v>0</v>
      </c>
      <c r="FA21" s="20">
        <v>0</v>
      </c>
      <c r="FB21" s="20">
        <v>0</v>
      </c>
      <c r="FC21" s="20">
        <v>0</v>
      </c>
      <c r="FD21" s="21">
        <v>0</v>
      </c>
      <c r="FE21" s="22">
        <v>0</v>
      </c>
      <c r="FF21" s="20">
        <v>0</v>
      </c>
      <c r="FG21" s="20">
        <v>0</v>
      </c>
      <c r="FH21" s="20">
        <v>0</v>
      </c>
      <c r="FI21" s="20">
        <v>0</v>
      </c>
      <c r="FJ21" s="21">
        <v>0</v>
      </c>
      <c r="FK21" s="22">
        <v>0</v>
      </c>
      <c r="FL21" s="20">
        <v>0</v>
      </c>
      <c r="FM21" s="20">
        <v>0</v>
      </c>
      <c r="FN21" s="20">
        <v>0</v>
      </c>
      <c r="FO21" s="20">
        <v>0</v>
      </c>
      <c r="FP21" s="21">
        <v>0</v>
      </c>
      <c r="FQ21" s="22">
        <v>0</v>
      </c>
      <c r="FR21" s="20">
        <v>38</v>
      </c>
      <c r="FS21" s="20">
        <v>0</v>
      </c>
      <c r="FT21" s="20">
        <v>0</v>
      </c>
      <c r="FU21" s="20">
        <v>0</v>
      </c>
      <c r="FV21" s="21">
        <v>0</v>
      </c>
      <c r="FW21" s="22">
        <v>-362</v>
      </c>
      <c r="FX21" s="20">
        <v>-178</v>
      </c>
      <c r="FY21" s="20">
        <v>-223</v>
      </c>
      <c r="FZ21" s="20">
        <v>-220</v>
      </c>
      <c r="GA21" s="20">
        <v>-171</v>
      </c>
      <c r="GB21" s="21">
        <v>-170</v>
      </c>
      <c r="GC21" s="22">
        <v>-14</v>
      </c>
      <c r="GD21" s="20">
        <v>0</v>
      </c>
      <c r="GE21" s="20">
        <v>0</v>
      </c>
      <c r="GF21" s="20">
        <v>0</v>
      </c>
      <c r="GG21" s="20">
        <v>-1</v>
      </c>
      <c r="GH21" s="21">
        <v>-1</v>
      </c>
      <c r="GI21" s="22">
        <v>0</v>
      </c>
      <c r="GJ21" s="20">
        <v>0</v>
      </c>
      <c r="GK21" s="20">
        <v>0</v>
      </c>
      <c r="GL21" s="20">
        <v>0</v>
      </c>
      <c r="GM21" s="20">
        <v>0</v>
      </c>
      <c r="GN21" s="21">
        <v>0</v>
      </c>
      <c r="GO21" s="22">
        <v>0</v>
      </c>
      <c r="GP21" s="20">
        <v>0</v>
      </c>
      <c r="GQ21" s="20">
        <v>0</v>
      </c>
      <c r="GR21" s="20">
        <v>0</v>
      </c>
      <c r="GS21" s="20">
        <v>0</v>
      </c>
      <c r="GT21" s="21">
        <v>0</v>
      </c>
      <c r="GU21" s="22">
        <v>0</v>
      </c>
      <c r="GV21" s="20">
        <v>0</v>
      </c>
      <c r="GW21" s="20">
        <v>0</v>
      </c>
      <c r="GX21" s="20">
        <v>0</v>
      </c>
      <c r="GY21" s="20">
        <v>0</v>
      </c>
      <c r="GZ21" s="21">
        <v>0</v>
      </c>
      <c r="HA21" s="22">
        <v>0</v>
      </c>
      <c r="HB21" s="20">
        <v>0</v>
      </c>
      <c r="HC21" s="20">
        <v>0</v>
      </c>
      <c r="HD21" s="20">
        <v>0</v>
      </c>
      <c r="HE21" s="20">
        <v>0</v>
      </c>
      <c r="HF21" s="21">
        <v>0</v>
      </c>
      <c r="HG21" s="22">
        <v>-14</v>
      </c>
      <c r="HH21" s="20">
        <v>0</v>
      </c>
      <c r="HI21" s="20">
        <v>0</v>
      </c>
      <c r="HJ21" s="20">
        <v>0</v>
      </c>
      <c r="HK21" s="20">
        <v>-1</v>
      </c>
      <c r="HL21" s="21">
        <v>-1</v>
      </c>
    </row>
    <row r="22" spans="1:220">
      <c r="A22" s="4" t="s">
        <v>168</v>
      </c>
      <c r="B22" s="4" t="s">
        <v>169</v>
      </c>
      <c r="C22" s="4" t="s">
        <v>170</v>
      </c>
      <c r="D22" s="4" t="s">
        <v>84</v>
      </c>
      <c r="E22" s="22"/>
      <c r="F22" s="20">
        <v>13345</v>
      </c>
      <c r="G22" s="20">
        <v>10361</v>
      </c>
      <c r="H22" s="20">
        <v>13615</v>
      </c>
      <c r="I22" s="20">
        <v>9446</v>
      </c>
      <c r="J22" s="21">
        <v>12218</v>
      </c>
      <c r="K22" s="22"/>
      <c r="L22" s="20">
        <v>0</v>
      </c>
      <c r="M22" s="20">
        <v>0</v>
      </c>
      <c r="N22" s="20">
        <v>0</v>
      </c>
      <c r="O22" s="20">
        <v>0</v>
      </c>
      <c r="P22" s="21">
        <v>0</v>
      </c>
      <c r="Q22" s="22"/>
      <c r="R22" s="20">
        <v>0</v>
      </c>
      <c r="S22" s="20">
        <v>0</v>
      </c>
      <c r="T22" s="20">
        <v>0</v>
      </c>
      <c r="U22" s="20">
        <v>0</v>
      </c>
      <c r="V22" s="21">
        <v>0</v>
      </c>
      <c r="W22" s="11" t="s">
        <v>84</v>
      </c>
      <c r="X22" s="20">
        <v>0</v>
      </c>
      <c r="Y22" s="20">
        <v>0</v>
      </c>
      <c r="Z22" s="20">
        <v>0</v>
      </c>
      <c r="AA22" s="20">
        <v>0</v>
      </c>
      <c r="AB22" s="21">
        <v>0</v>
      </c>
      <c r="AC22" s="22"/>
      <c r="AD22" s="20">
        <v>0</v>
      </c>
      <c r="AE22" s="20">
        <v>0</v>
      </c>
      <c r="AF22" s="20">
        <v>0</v>
      </c>
      <c r="AG22" s="20">
        <v>0</v>
      </c>
      <c r="AH22" s="21">
        <v>0</v>
      </c>
      <c r="AI22" s="22"/>
      <c r="AJ22" s="20">
        <v>0</v>
      </c>
      <c r="AK22" s="20">
        <v>0</v>
      </c>
      <c r="AL22" s="20">
        <v>0</v>
      </c>
      <c r="AM22" s="20">
        <v>0</v>
      </c>
      <c r="AN22" s="21">
        <v>0</v>
      </c>
      <c r="AO22" s="22"/>
      <c r="AP22" s="20">
        <v>13345</v>
      </c>
      <c r="AQ22" s="20">
        <v>10361</v>
      </c>
      <c r="AR22" s="20">
        <v>13615</v>
      </c>
      <c r="AS22" s="20">
        <v>9446</v>
      </c>
      <c r="AT22" s="21">
        <v>12218</v>
      </c>
      <c r="AU22" s="22"/>
      <c r="AV22" s="20">
        <v>0</v>
      </c>
      <c r="AW22" s="20">
        <v>0</v>
      </c>
      <c r="AX22" s="20">
        <v>0</v>
      </c>
      <c r="AY22" s="20">
        <v>0</v>
      </c>
      <c r="AZ22" s="21">
        <v>0</v>
      </c>
      <c r="BA22" s="22"/>
      <c r="BB22" s="20">
        <v>0</v>
      </c>
      <c r="BC22" s="20">
        <v>0</v>
      </c>
      <c r="BD22" s="20">
        <v>0</v>
      </c>
      <c r="BE22" s="20">
        <v>0</v>
      </c>
      <c r="BF22" s="21">
        <v>0</v>
      </c>
      <c r="BG22" s="22"/>
      <c r="BH22" s="20">
        <v>361</v>
      </c>
      <c r="BI22" s="20">
        <v>58</v>
      </c>
      <c r="BJ22" s="20">
        <v>0</v>
      </c>
      <c r="BK22" s="20">
        <v>0</v>
      </c>
      <c r="BL22" s="21">
        <v>0</v>
      </c>
      <c r="BM22" s="22"/>
      <c r="BN22" s="20">
        <v>13706</v>
      </c>
      <c r="BO22" s="20">
        <v>10419</v>
      </c>
      <c r="BP22" s="20">
        <v>13615</v>
      </c>
      <c r="BQ22" s="20">
        <v>9446</v>
      </c>
      <c r="BR22" s="21">
        <v>12218</v>
      </c>
      <c r="BS22" s="22"/>
      <c r="BT22" s="20">
        <v>-8413</v>
      </c>
      <c r="BU22" s="20">
        <v>-6106</v>
      </c>
      <c r="BV22" s="20">
        <v>-7516</v>
      </c>
      <c r="BW22" s="20">
        <v>-6065</v>
      </c>
      <c r="BX22" s="21">
        <v>-5011</v>
      </c>
      <c r="BY22" s="11" t="s">
        <v>84</v>
      </c>
      <c r="BZ22" s="20">
        <v>0</v>
      </c>
      <c r="CA22" s="20">
        <v>0</v>
      </c>
      <c r="CB22" s="20">
        <v>0</v>
      </c>
      <c r="CC22" s="20">
        <v>0</v>
      </c>
      <c r="CD22" s="21">
        <v>0</v>
      </c>
      <c r="CE22" s="22"/>
      <c r="CF22" s="20">
        <v>0</v>
      </c>
      <c r="CG22" s="20">
        <v>0</v>
      </c>
      <c r="CH22" s="20">
        <v>0</v>
      </c>
      <c r="CI22" s="20">
        <v>0</v>
      </c>
      <c r="CJ22" s="21">
        <v>0</v>
      </c>
      <c r="CK22" s="22"/>
      <c r="CL22" s="20">
        <v>0</v>
      </c>
      <c r="CM22" s="20">
        <v>0</v>
      </c>
      <c r="CN22" s="20">
        <v>-3</v>
      </c>
      <c r="CO22" s="20">
        <v>0</v>
      </c>
      <c r="CP22" s="21">
        <v>0</v>
      </c>
      <c r="CQ22" s="22"/>
      <c r="CR22" s="20">
        <v>-8413</v>
      </c>
      <c r="CS22" s="20">
        <v>-6106</v>
      </c>
      <c r="CT22" s="20">
        <v>-7519</v>
      </c>
      <c r="CU22" s="20">
        <v>-6065</v>
      </c>
      <c r="CV22" s="21">
        <v>-5011</v>
      </c>
      <c r="CW22" s="22"/>
      <c r="CX22" s="20">
        <v>0</v>
      </c>
      <c r="CY22" s="20">
        <v>0</v>
      </c>
      <c r="CZ22" s="20">
        <v>0</v>
      </c>
      <c r="DA22" s="20">
        <v>0</v>
      </c>
      <c r="DB22" s="21">
        <v>0</v>
      </c>
      <c r="DC22" s="22"/>
      <c r="DD22" s="20">
        <v>-455</v>
      </c>
      <c r="DE22" s="20">
        <v>-403</v>
      </c>
      <c r="DF22" s="20">
        <v>-523</v>
      </c>
      <c r="DG22" s="20">
        <v>-374</v>
      </c>
      <c r="DH22" s="21">
        <v>-117</v>
      </c>
      <c r="DI22" s="22"/>
      <c r="DJ22" s="20">
        <v>0</v>
      </c>
      <c r="DK22" s="20">
        <v>0</v>
      </c>
      <c r="DL22" s="20">
        <v>0</v>
      </c>
      <c r="DM22" s="20">
        <v>0</v>
      </c>
      <c r="DN22" s="21">
        <v>0</v>
      </c>
      <c r="DO22" s="22"/>
      <c r="DP22" s="20">
        <v>-1249</v>
      </c>
      <c r="DQ22" s="20">
        <v>-1263</v>
      </c>
      <c r="DR22" s="20">
        <v>-1608</v>
      </c>
      <c r="DS22" s="20">
        <v>-1369</v>
      </c>
      <c r="DT22" s="21">
        <v>-1369</v>
      </c>
      <c r="DU22" s="22"/>
      <c r="DV22" s="20">
        <v>0</v>
      </c>
      <c r="DW22" s="20">
        <v>0</v>
      </c>
      <c r="DX22" s="20">
        <v>0</v>
      </c>
      <c r="DY22" s="20">
        <v>0</v>
      </c>
      <c r="DZ22" s="21">
        <v>0</v>
      </c>
      <c r="EA22" s="22"/>
      <c r="EB22" s="20">
        <v>-323</v>
      </c>
      <c r="EC22" s="20">
        <v>-109</v>
      </c>
      <c r="ED22" s="20">
        <v>0</v>
      </c>
      <c r="EE22" s="20">
        <v>0</v>
      </c>
      <c r="EF22" s="21">
        <v>0</v>
      </c>
      <c r="EG22" s="22"/>
      <c r="EH22" s="20">
        <v>-10440</v>
      </c>
      <c r="EI22" s="20">
        <v>-7881</v>
      </c>
      <c r="EJ22" s="20">
        <v>-9650</v>
      </c>
      <c r="EK22" s="20">
        <v>-7808</v>
      </c>
      <c r="EL22" s="21">
        <v>-6497</v>
      </c>
      <c r="EM22" s="22"/>
      <c r="EN22" s="20">
        <v>3266</v>
      </c>
      <c r="EO22" s="20">
        <v>2538</v>
      </c>
      <c r="EP22" s="20">
        <v>3965</v>
      </c>
      <c r="EQ22" s="20">
        <v>1638</v>
      </c>
      <c r="ER22" s="21">
        <v>5721</v>
      </c>
      <c r="ES22" s="22"/>
      <c r="ET22" s="20">
        <v>0</v>
      </c>
      <c r="EU22" s="20">
        <v>0</v>
      </c>
      <c r="EV22" s="20">
        <v>0</v>
      </c>
      <c r="EW22" s="20">
        <v>0</v>
      </c>
      <c r="EX22" s="21">
        <v>0</v>
      </c>
      <c r="EY22" s="22"/>
      <c r="EZ22" s="20">
        <v>0</v>
      </c>
      <c r="FA22" s="20">
        <v>0</v>
      </c>
      <c r="FB22" s="20">
        <v>0</v>
      </c>
      <c r="FC22" s="20">
        <v>0</v>
      </c>
      <c r="FD22" s="21">
        <v>0</v>
      </c>
      <c r="FE22" s="22"/>
      <c r="FF22" s="20">
        <v>0</v>
      </c>
      <c r="FG22" s="20">
        <v>0</v>
      </c>
      <c r="FH22" s="20">
        <v>0</v>
      </c>
      <c r="FI22" s="20">
        <v>0</v>
      </c>
      <c r="FJ22" s="21">
        <v>0</v>
      </c>
      <c r="FK22" s="22"/>
      <c r="FL22" s="20">
        <v>0</v>
      </c>
      <c r="FM22" s="20">
        <v>-1351</v>
      </c>
      <c r="FN22" s="20">
        <v>-2406</v>
      </c>
      <c r="FO22" s="20">
        <v>-363</v>
      </c>
      <c r="FP22" s="21">
        <v>-4412</v>
      </c>
      <c r="FQ22" s="22"/>
      <c r="FR22" s="20">
        <v>0</v>
      </c>
      <c r="FS22" s="20">
        <v>5</v>
      </c>
      <c r="FT22" s="20">
        <v>16</v>
      </c>
      <c r="FU22" s="20">
        <v>0</v>
      </c>
      <c r="FV22" s="21">
        <v>0</v>
      </c>
      <c r="FW22" s="22"/>
      <c r="FX22" s="20">
        <v>-1217</v>
      </c>
      <c r="FY22" s="20">
        <v>-1192</v>
      </c>
      <c r="FZ22" s="20">
        <v>-1575</v>
      </c>
      <c r="GA22" s="20">
        <v>-1275</v>
      </c>
      <c r="GB22" s="21">
        <v>-1309</v>
      </c>
      <c r="GC22" s="22"/>
      <c r="GD22" s="20">
        <v>2049</v>
      </c>
      <c r="GE22" s="20">
        <v>1351</v>
      </c>
      <c r="GF22" s="20">
        <v>2406</v>
      </c>
      <c r="GG22" s="20">
        <v>363</v>
      </c>
      <c r="GH22" s="21">
        <v>4412</v>
      </c>
      <c r="GI22" s="22"/>
      <c r="GJ22" s="20">
        <v>0</v>
      </c>
      <c r="GK22" s="20">
        <v>0</v>
      </c>
      <c r="GL22" s="20">
        <v>0</v>
      </c>
      <c r="GM22" s="20">
        <v>0</v>
      </c>
      <c r="GN22" s="21">
        <v>0</v>
      </c>
      <c r="GO22" s="22"/>
      <c r="GP22" s="20">
        <v>0</v>
      </c>
      <c r="GQ22" s="20">
        <v>0</v>
      </c>
      <c r="GR22" s="20">
        <v>0</v>
      </c>
      <c r="GS22" s="20">
        <v>0</v>
      </c>
      <c r="GT22" s="21">
        <v>0</v>
      </c>
      <c r="GU22" s="22"/>
      <c r="GV22" s="20">
        <v>-422</v>
      </c>
      <c r="GW22" s="20">
        <v>0</v>
      </c>
      <c r="GX22" s="20">
        <v>0</v>
      </c>
      <c r="GY22" s="20">
        <v>0</v>
      </c>
      <c r="GZ22" s="21">
        <v>0</v>
      </c>
      <c r="HA22" s="22"/>
      <c r="HB22" s="20">
        <v>-1</v>
      </c>
      <c r="HC22" s="20">
        <v>0</v>
      </c>
      <c r="HD22" s="20">
        <v>0</v>
      </c>
      <c r="HE22" s="20">
        <v>0</v>
      </c>
      <c r="HF22" s="21">
        <v>0</v>
      </c>
      <c r="HG22" s="22"/>
      <c r="HH22" s="20">
        <v>1626</v>
      </c>
      <c r="HI22" s="20">
        <v>0</v>
      </c>
      <c r="HJ22" s="20">
        <v>0</v>
      </c>
      <c r="HK22" s="20">
        <v>0</v>
      </c>
      <c r="HL22" s="21">
        <v>0</v>
      </c>
    </row>
    <row r="23" spans="1:220">
      <c r="A23" s="4" t="s">
        <v>171</v>
      </c>
      <c r="B23" s="4" t="s">
        <v>172</v>
      </c>
      <c r="C23" s="4" t="s">
        <v>173</v>
      </c>
      <c r="D23" s="4" t="s">
        <v>84</v>
      </c>
      <c r="E23" s="11" t="s">
        <v>84</v>
      </c>
      <c r="F23" s="4" t="s">
        <v>84</v>
      </c>
      <c r="G23" s="4" t="s">
        <v>84</v>
      </c>
      <c r="H23" s="20">
        <v>0</v>
      </c>
      <c r="I23" s="4" t="s">
        <v>84</v>
      </c>
      <c r="J23" s="17" t="s">
        <v>84</v>
      </c>
      <c r="K23" s="11" t="s">
        <v>84</v>
      </c>
      <c r="L23" s="4" t="s">
        <v>84</v>
      </c>
      <c r="M23" s="4" t="s">
        <v>84</v>
      </c>
      <c r="N23" s="20">
        <v>0</v>
      </c>
      <c r="O23" s="4" t="s">
        <v>84</v>
      </c>
      <c r="P23" s="17" t="s">
        <v>84</v>
      </c>
      <c r="Q23" s="11" t="s">
        <v>84</v>
      </c>
      <c r="R23" s="4" t="s">
        <v>84</v>
      </c>
      <c r="S23" s="4" t="s">
        <v>84</v>
      </c>
      <c r="T23" s="20">
        <v>2950</v>
      </c>
      <c r="U23" s="4" t="s">
        <v>84</v>
      </c>
      <c r="V23" s="17" t="s">
        <v>84</v>
      </c>
      <c r="W23" s="11" t="s">
        <v>84</v>
      </c>
      <c r="X23" s="4" t="s">
        <v>84</v>
      </c>
      <c r="Y23" s="4" t="s">
        <v>84</v>
      </c>
      <c r="Z23" s="20">
        <v>0</v>
      </c>
      <c r="AA23" s="4" t="s">
        <v>84</v>
      </c>
      <c r="AB23" s="17" t="s">
        <v>84</v>
      </c>
      <c r="AC23" s="11" t="s">
        <v>84</v>
      </c>
      <c r="AD23" s="4" t="s">
        <v>84</v>
      </c>
      <c r="AE23" s="4" t="s">
        <v>84</v>
      </c>
      <c r="AF23" s="20">
        <v>0</v>
      </c>
      <c r="AG23" s="4" t="s">
        <v>84</v>
      </c>
      <c r="AH23" s="17" t="s">
        <v>84</v>
      </c>
      <c r="AI23" s="11" t="s">
        <v>84</v>
      </c>
      <c r="AJ23" s="4" t="s">
        <v>84</v>
      </c>
      <c r="AK23" s="4" t="s">
        <v>84</v>
      </c>
      <c r="AL23" s="20">
        <v>15</v>
      </c>
      <c r="AM23" s="4" t="s">
        <v>84</v>
      </c>
      <c r="AN23" s="17" t="s">
        <v>84</v>
      </c>
      <c r="AO23" s="11" t="s">
        <v>84</v>
      </c>
      <c r="AP23" s="4" t="s">
        <v>84</v>
      </c>
      <c r="AQ23" s="4" t="s">
        <v>84</v>
      </c>
      <c r="AR23" s="20">
        <v>2965</v>
      </c>
      <c r="AS23" s="4" t="s">
        <v>84</v>
      </c>
      <c r="AT23" s="17" t="s">
        <v>84</v>
      </c>
      <c r="AU23" s="11" t="s">
        <v>84</v>
      </c>
      <c r="AV23" s="4" t="s">
        <v>84</v>
      </c>
      <c r="AW23" s="4" t="s">
        <v>84</v>
      </c>
      <c r="AX23" s="20">
        <v>0</v>
      </c>
      <c r="AY23" s="4" t="s">
        <v>84</v>
      </c>
      <c r="AZ23" s="17" t="s">
        <v>84</v>
      </c>
      <c r="BA23" s="11" t="s">
        <v>84</v>
      </c>
      <c r="BB23" s="4" t="s">
        <v>84</v>
      </c>
      <c r="BC23" s="4" t="s">
        <v>84</v>
      </c>
      <c r="BD23" s="20">
        <v>0</v>
      </c>
      <c r="BE23" s="4" t="s">
        <v>84</v>
      </c>
      <c r="BF23" s="17" t="s">
        <v>84</v>
      </c>
      <c r="BG23" s="11" t="s">
        <v>84</v>
      </c>
      <c r="BH23" s="4" t="s">
        <v>84</v>
      </c>
      <c r="BI23" s="4" t="s">
        <v>84</v>
      </c>
      <c r="BJ23" s="20">
        <v>0</v>
      </c>
      <c r="BK23" s="4" t="s">
        <v>84</v>
      </c>
      <c r="BL23" s="17" t="s">
        <v>84</v>
      </c>
      <c r="BM23" s="11" t="s">
        <v>84</v>
      </c>
      <c r="BN23" s="4" t="s">
        <v>84</v>
      </c>
      <c r="BO23" s="4" t="s">
        <v>84</v>
      </c>
      <c r="BP23" s="20">
        <v>2965</v>
      </c>
      <c r="BQ23" s="4" t="s">
        <v>84</v>
      </c>
      <c r="BR23" s="17" t="s">
        <v>84</v>
      </c>
      <c r="BS23" s="11" t="s">
        <v>84</v>
      </c>
      <c r="BT23" s="4" t="s">
        <v>84</v>
      </c>
      <c r="BU23" s="4" t="s">
        <v>84</v>
      </c>
      <c r="BV23" s="20">
        <v>0</v>
      </c>
      <c r="BW23" s="4" t="s">
        <v>84</v>
      </c>
      <c r="BX23" s="17" t="s">
        <v>84</v>
      </c>
      <c r="BY23" s="11" t="s">
        <v>84</v>
      </c>
      <c r="BZ23" s="4" t="s">
        <v>84</v>
      </c>
      <c r="CA23" s="4" t="s">
        <v>84</v>
      </c>
      <c r="CB23" s="20">
        <v>0</v>
      </c>
      <c r="CC23" s="4" t="s">
        <v>84</v>
      </c>
      <c r="CD23" s="17" t="s">
        <v>84</v>
      </c>
      <c r="CE23" s="11" t="s">
        <v>84</v>
      </c>
      <c r="CF23" s="4" t="s">
        <v>84</v>
      </c>
      <c r="CG23" s="4" t="s">
        <v>84</v>
      </c>
      <c r="CH23" s="20">
        <v>0</v>
      </c>
      <c r="CI23" s="4" t="s">
        <v>84</v>
      </c>
      <c r="CJ23" s="17" t="s">
        <v>84</v>
      </c>
      <c r="CK23" s="11" t="s">
        <v>84</v>
      </c>
      <c r="CL23" s="4" t="s">
        <v>84</v>
      </c>
      <c r="CM23" s="4" t="s">
        <v>84</v>
      </c>
      <c r="CN23" s="20">
        <v>0</v>
      </c>
      <c r="CO23" s="4" t="s">
        <v>84</v>
      </c>
      <c r="CP23" s="17" t="s">
        <v>84</v>
      </c>
      <c r="CQ23" s="11" t="s">
        <v>84</v>
      </c>
      <c r="CR23" s="4" t="s">
        <v>84</v>
      </c>
      <c r="CS23" s="4" t="s">
        <v>84</v>
      </c>
      <c r="CT23" s="20">
        <v>0</v>
      </c>
      <c r="CU23" s="4" t="s">
        <v>84</v>
      </c>
      <c r="CV23" s="17" t="s">
        <v>84</v>
      </c>
      <c r="CW23" s="11" t="s">
        <v>84</v>
      </c>
      <c r="CX23" s="4" t="s">
        <v>84</v>
      </c>
      <c r="CY23" s="4" t="s">
        <v>84</v>
      </c>
      <c r="CZ23" s="20">
        <v>-2715</v>
      </c>
      <c r="DA23" s="4" t="s">
        <v>84</v>
      </c>
      <c r="DB23" s="17" t="s">
        <v>84</v>
      </c>
      <c r="DC23" s="11" t="s">
        <v>84</v>
      </c>
      <c r="DD23" s="4" t="s">
        <v>84</v>
      </c>
      <c r="DE23" s="4" t="s">
        <v>84</v>
      </c>
      <c r="DF23" s="20">
        <v>-247</v>
      </c>
      <c r="DG23" s="4" t="s">
        <v>84</v>
      </c>
      <c r="DH23" s="17" t="s">
        <v>84</v>
      </c>
      <c r="DI23" s="11" t="s">
        <v>84</v>
      </c>
      <c r="DJ23" s="4" t="s">
        <v>84</v>
      </c>
      <c r="DK23" s="4" t="s">
        <v>84</v>
      </c>
      <c r="DL23" s="20">
        <v>0</v>
      </c>
      <c r="DM23" s="4" t="s">
        <v>84</v>
      </c>
      <c r="DN23" s="17" t="s">
        <v>84</v>
      </c>
      <c r="DO23" s="11" t="s">
        <v>84</v>
      </c>
      <c r="DP23" s="4" t="s">
        <v>84</v>
      </c>
      <c r="DQ23" s="4" t="s">
        <v>84</v>
      </c>
      <c r="DR23" s="20">
        <v>0</v>
      </c>
      <c r="DS23" s="4" t="s">
        <v>84</v>
      </c>
      <c r="DT23" s="17" t="s">
        <v>84</v>
      </c>
      <c r="DU23" s="11" t="s">
        <v>84</v>
      </c>
      <c r="DV23" s="4" t="s">
        <v>84</v>
      </c>
      <c r="DW23" s="4" t="s">
        <v>84</v>
      </c>
      <c r="DX23" s="20">
        <v>0</v>
      </c>
      <c r="DY23" s="4" t="s">
        <v>84</v>
      </c>
      <c r="DZ23" s="17" t="s">
        <v>84</v>
      </c>
      <c r="EA23" s="11" t="s">
        <v>84</v>
      </c>
      <c r="EB23" s="4" t="s">
        <v>84</v>
      </c>
      <c r="EC23" s="4" t="s">
        <v>84</v>
      </c>
      <c r="ED23" s="20">
        <v>0</v>
      </c>
      <c r="EE23" s="4" t="s">
        <v>84</v>
      </c>
      <c r="EF23" s="17" t="s">
        <v>84</v>
      </c>
      <c r="EG23" s="11" t="s">
        <v>84</v>
      </c>
      <c r="EH23" s="4" t="s">
        <v>84</v>
      </c>
      <c r="EI23" s="4" t="s">
        <v>84</v>
      </c>
      <c r="EJ23" s="20">
        <v>-2962</v>
      </c>
      <c r="EK23" s="4" t="s">
        <v>84</v>
      </c>
      <c r="EL23" s="17" t="s">
        <v>84</v>
      </c>
      <c r="EM23" s="11" t="s">
        <v>84</v>
      </c>
      <c r="EN23" s="4" t="s">
        <v>84</v>
      </c>
      <c r="EO23" s="4" t="s">
        <v>84</v>
      </c>
      <c r="EP23" s="20">
        <v>3</v>
      </c>
      <c r="EQ23" s="4" t="s">
        <v>84</v>
      </c>
      <c r="ER23" s="17" t="s">
        <v>84</v>
      </c>
      <c r="ES23" s="11" t="s">
        <v>84</v>
      </c>
      <c r="ET23" s="4" t="s">
        <v>84</v>
      </c>
      <c r="EU23" s="4" t="s">
        <v>84</v>
      </c>
      <c r="EV23" s="20">
        <v>0</v>
      </c>
      <c r="EW23" s="4" t="s">
        <v>84</v>
      </c>
      <c r="EX23" s="17" t="s">
        <v>84</v>
      </c>
      <c r="EY23" s="11" t="s">
        <v>84</v>
      </c>
      <c r="EZ23" s="4" t="s">
        <v>84</v>
      </c>
      <c r="FA23" s="4" t="s">
        <v>84</v>
      </c>
      <c r="FB23" s="20">
        <v>0</v>
      </c>
      <c r="FC23" s="4" t="s">
        <v>84</v>
      </c>
      <c r="FD23" s="17" t="s">
        <v>84</v>
      </c>
      <c r="FE23" s="11" t="s">
        <v>84</v>
      </c>
      <c r="FF23" s="4" t="s">
        <v>84</v>
      </c>
      <c r="FG23" s="4" t="s">
        <v>84</v>
      </c>
      <c r="FH23" s="20">
        <v>0</v>
      </c>
      <c r="FI23" s="4" t="s">
        <v>84</v>
      </c>
      <c r="FJ23" s="17" t="s">
        <v>84</v>
      </c>
      <c r="FK23" s="11" t="s">
        <v>84</v>
      </c>
      <c r="FL23" s="4" t="s">
        <v>84</v>
      </c>
      <c r="FM23" s="4" t="s">
        <v>84</v>
      </c>
      <c r="FN23" s="20">
        <v>0</v>
      </c>
      <c r="FO23" s="4" t="s">
        <v>84</v>
      </c>
      <c r="FP23" s="17" t="s">
        <v>84</v>
      </c>
      <c r="FQ23" s="11" t="s">
        <v>84</v>
      </c>
      <c r="FR23" s="4" t="s">
        <v>84</v>
      </c>
      <c r="FS23" s="4" t="s">
        <v>84</v>
      </c>
      <c r="FT23" s="20">
        <v>0</v>
      </c>
      <c r="FU23" s="4" t="s">
        <v>84</v>
      </c>
      <c r="FV23" s="17" t="s">
        <v>84</v>
      </c>
      <c r="FW23" s="11" t="s">
        <v>84</v>
      </c>
      <c r="FX23" s="4" t="s">
        <v>84</v>
      </c>
      <c r="FY23" s="4" t="s">
        <v>84</v>
      </c>
      <c r="FZ23" s="20">
        <v>-1</v>
      </c>
      <c r="GA23" s="4" t="s">
        <v>84</v>
      </c>
      <c r="GB23" s="17" t="s">
        <v>84</v>
      </c>
      <c r="GC23" s="11" t="s">
        <v>84</v>
      </c>
      <c r="GD23" s="4" t="s">
        <v>84</v>
      </c>
      <c r="GE23" s="4" t="s">
        <v>84</v>
      </c>
      <c r="GF23" s="20">
        <v>2</v>
      </c>
      <c r="GG23" s="4" t="s">
        <v>84</v>
      </c>
      <c r="GH23" s="17" t="s">
        <v>84</v>
      </c>
      <c r="GI23" s="11" t="s">
        <v>84</v>
      </c>
      <c r="GJ23" s="4" t="s">
        <v>84</v>
      </c>
      <c r="GK23" s="4" t="s">
        <v>84</v>
      </c>
      <c r="GL23" s="20">
        <v>0</v>
      </c>
      <c r="GM23" s="4" t="s">
        <v>84</v>
      </c>
      <c r="GN23" s="17" t="s">
        <v>84</v>
      </c>
      <c r="GO23" s="11" t="s">
        <v>84</v>
      </c>
      <c r="GP23" s="4" t="s">
        <v>84</v>
      </c>
      <c r="GQ23" s="4" t="s">
        <v>84</v>
      </c>
      <c r="GR23" s="20">
        <v>0</v>
      </c>
      <c r="GS23" s="4" t="s">
        <v>84</v>
      </c>
      <c r="GT23" s="17" t="s">
        <v>84</v>
      </c>
      <c r="GU23" s="11" t="s">
        <v>84</v>
      </c>
      <c r="GV23" s="4" t="s">
        <v>84</v>
      </c>
      <c r="GW23" s="4" t="s">
        <v>84</v>
      </c>
      <c r="GX23" s="20">
        <v>0</v>
      </c>
      <c r="GY23" s="4" t="s">
        <v>84</v>
      </c>
      <c r="GZ23" s="17" t="s">
        <v>84</v>
      </c>
      <c r="HA23" s="11" t="s">
        <v>84</v>
      </c>
      <c r="HB23" s="4" t="s">
        <v>84</v>
      </c>
      <c r="HC23" s="4" t="s">
        <v>84</v>
      </c>
      <c r="HD23" s="20">
        <v>0</v>
      </c>
      <c r="HE23" s="4" t="s">
        <v>84</v>
      </c>
      <c r="HF23" s="17" t="s">
        <v>84</v>
      </c>
      <c r="HG23" s="11" t="s">
        <v>84</v>
      </c>
      <c r="HH23" s="4" t="s">
        <v>84</v>
      </c>
      <c r="HI23" s="4" t="s">
        <v>84</v>
      </c>
      <c r="HJ23" s="20">
        <v>2</v>
      </c>
      <c r="HK23" s="4" t="s">
        <v>84</v>
      </c>
      <c r="HL23" s="17" t="s">
        <v>84</v>
      </c>
    </row>
    <row r="24" spans="1:220">
      <c r="A24" s="4" t="s">
        <v>174</v>
      </c>
      <c r="B24" s="4" t="s">
        <v>175</v>
      </c>
      <c r="C24" s="4" t="s">
        <v>176</v>
      </c>
      <c r="D24" s="4" t="s">
        <v>84</v>
      </c>
      <c r="E24" s="22">
        <v>50543</v>
      </c>
      <c r="F24" s="20">
        <v>49263</v>
      </c>
      <c r="G24" s="20">
        <v>30424</v>
      </c>
      <c r="H24" s="20">
        <v>0</v>
      </c>
      <c r="I24" s="4" t="s">
        <v>84</v>
      </c>
      <c r="J24" s="17" t="s">
        <v>84</v>
      </c>
      <c r="K24" s="22">
        <v>0</v>
      </c>
      <c r="L24" s="20">
        <v>0</v>
      </c>
      <c r="M24" s="20">
        <v>0</v>
      </c>
      <c r="N24" s="20">
        <v>0</v>
      </c>
      <c r="O24" s="4" t="s">
        <v>84</v>
      </c>
      <c r="P24" s="17" t="s">
        <v>84</v>
      </c>
      <c r="Q24" s="22">
        <v>0</v>
      </c>
      <c r="R24" s="20">
        <v>0</v>
      </c>
      <c r="S24" s="20">
        <v>0</v>
      </c>
      <c r="T24" s="20">
        <v>0</v>
      </c>
      <c r="U24" s="4" t="s">
        <v>84</v>
      </c>
      <c r="V24" s="17" t="s">
        <v>84</v>
      </c>
      <c r="W24" s="11" t="s">
        <v>84</v>
      </c>
      <c r="X24" s="20">
        <v>0</v>
      </c>
      <c r="Y24" s="20">
        <v>0</v>
      </c>
      <c r="Z24" s="20">
        <v>0</v>
      </c>
      <c r="AA24" s="4" t="s">
        <v>84</v>
      </c>
      <c r="AB24" s="17" t="s">
        <v>84</v>
      </c>
      <c r="AC24" s="22">
        <v>0</v>
      </c>
      <c r="AD24" s="20">
        <v>0</v>
      </c>
      <c r="AE24" s="20">
        <v>0</v>
      </c>
      <c r="AF24" s="20">
        <v>0</v>
      </c>
      <c r="AG24" s="4" t="s">
        <v>84</v>
      </c>
      <c r="AH24" s="17" t="s">
        <v>84</v>
      </c>
      <c r="AI24" s="22">
        <v>0</v>
      </c>
      <c r="AJ24" s="20">
        <v>0</v>
      </c>
      <c r="AK24" s="20">
        <v>0</v>
      </c>
      <c r="AL24" s="20">
        <v>0</v>
      </c>
      <c r="AM24" s="4" t="s">
        <v>84</v>
      </c>
      <c r="AN24" s="17" t="s">
        <v>84</v>
      </c>
      <c r="AO24" s="22">
        <v>50543</v>
      </c>
      <c r="AP24" s="20">
        <v>49263</v>
      </c>
      <c r="AQ24" s="20">
        <v>30424</v>
      </c>
      <c r="AR24" s="20">
        <v>0</v>
      </c>
      <c r="AS24" s="4" t="s">
        <v>84</v>
      </c>
      <c r="AT24" s="17" t="s">
        <v>84</v>
      </c>
      <c r="AU24" s="22">
        <v>0</v>
      </c>
      <c r="AV24" s="20">
        <v>0</v>
      </c>
      <c r="AW24" s="20">
        <v>0</v>
      </c>
      <c r="AX24" s="20">
        <v>0</v>
      </c>
      <c r="AY24" s="4" t="s">
        <v>84</v>
      </c>
      <c r="AZ24" s="17" t="s">
        <v>84</v>
      </c>
      <c r="BA24" s="22">
        <v>0</v>
      </c>
      <c r="BB24" s="20">
        <v>0</v>
      </c>
      <c r="BC24" s="20">
        <v>0</v>
      </c>
      <c r="BD24" s="20">
        <v>0</v>
      </c>
      <c r="BE24" s="4" t="s">
        <v>84</v>
      </c>
      <c r="BF24" s="17" t="s">
        <v>84</v>
      </c>
      <c r="BG24" s="22">
        <v>0</v>
      </c>
      <c r="BH24" s="20">
        <v>0</v>
      </c>
      <c r="BI24" s="20">
        <v>0</v>
      </c>
      <c r="BJ24" s="20">
        <v>0</v>
      </c>
      <c r="BK24" s="4" t="s">
        <v>84</v>
      </c>
      <c r="BL24" s="17" t="s">
        <v>84</v>
      </c>
      <c r="BM24" s="22">
        <v>50543</v>
      </c>
      <c r="BN24" s="20">
        <v>49263</v>
      </c>
      <c r="BO24" s="20">
        <v>30424</v>
      </c>
      <c r="BP24" s="20">
        <v>0</v>
      </c>
      <c r="BQ24" s="4" t="s">
        <v>84</v>
      </c>
      <c r="BR24" s="17" t="s">
        <v>84</v>
      </c>
      <c r="BS24" s="22">
        <v>-31613</v>
      </c>
      <c r="BT24" s="20">
        <v>-28004</v>
      </c>
      <c r="BU24" s="20">
        <v>-18682</v>
      </c>
      <c r="BV24" s="20">
        <v>-2985</v>
      </c>
      <c r="BW24" s="4" t="s">
        <v>84</v>
      </c>
      <c r="BX24" s="17" t="s">
        <v>84</v>
      </c>
      <c r="BY24" s="11" t="s">
        <v>84</v>
      </c>
      <c r="BZ24" s="20">
        <v>0</v>
      </c>
      <c r="CA24" s="20">
        <v>0</v>
      </c>
      <c r="CB24" s="20">
        <v>0</v>
      </c>
      <c r="CC24" s="4" t="s">
        <v>84</v>
      </c>
      <c r="CD24" s="17" t="s">
        <v>84</v>
      </c>
      <c r="CE24" s="22">
        <v>0</v>
      </c>
      <c r="CF24" s="20">
        <v>0</v>
      </c>
      <c r="CG24" s="20">
        <v>0</v>
      </c>
      <c r="CH24" s="20">
        <v>0</v>
      </c>
      <c r="CI24" s="4" t="s">
        <v>84</v>
      </c>
      <c r="CJ24" s="17" t="s">
        <v>84</v>
      </c>
      <c r="CK24" s="22">
        <v>0</v>
      </c>
      <c r="CL24" s="20">
        <v>0</v>
      </c>
      <c r="CM24" s="20">
        <v>0</v>
      </c>
      <c r="CN24" s="20">
        <v>0</v>
      </c>
      <c r="CO24" s="4" t="s">
        <v>84</v>
      </c>
      <c r="CP24" s="17" t="s">
        <v>84</v>
      </c>
      <c r="CQ24" s="22">
        <v>-31613</v>
      </c>
      <c r="CR24" s="20">
        <v>-28004</v>
      </c>
      <c r="CS24" s="20">
        <v>-18682</v>
      </c>
      <c r="CT24" s="20">
        <v>-2985</v>
      </c>
      <c r="CU24" s="4" t="s">
        <v>84</v>
      </c>
      <c r="CV24" s="17" t="s">
        <v>84</v>
      </c>
      <c r="CW24" s="22">
        <v>0</v>
      </c>
      <c r="CX24" s="20">
        <v>0</v>
      </c>
      <c r="CY24" s="20">
        <v>0</v>
      </c>
      <c r="CZ24" s="20">
        <v>0</v>
      </c>
      <c r="DA24" s="4" t="s">
        <v>84</v>
      </c>
      <c r="DB24" s="17" t="s">
        <v>84</v>
      </c>
      <c r="DC24" s="22">
        <v>-1560</v>
      </c>
      <c r="DD24" s="20">
        <v>-1214</v>
      </c>
      <c r="DE24" s="20">
        <v>-1459</v>
      </c>
      <c r="DF24" s="20">
        <v>-1072</v>
      </c>
      <c r="DG24" s="4" t="s">
        <v>84</v>
      </c>
      <c r="DH24" s="17" t="s">
        <v>84</v>
      </c>
      <c r="DI24" s="22">
        <v>0</v>
      </c>
      <c r="DJ24" s="20">
        <v>0</v>
      </c>
      <c r="DK24" s="20">
        <v>0</v>
      </c>
      <c r="DL24" s="20">
        <v>0</v>
      </c>
      <c r="DM24" s="4" t="s">
        <v>84</v>
      </c>
      <c r="DN24" s="17" t="s">
        <v>84</v>
      </c>
      <c r="DO24" s="22">
        <v>-9131</v>
      </c>
      <c r="DP24" s="20">
        <v>-8473</v>
      </c>
      <c r="DQ24" s="20">
        <v>-8561</v>
      </c>
      <c r="DR24" s="20">
        <v>0</v>
      </c>
      <c r="DS24" s="4" t="s">
        <v>84</v>
      </c>
      <c r="DT24" s="17" t="s">
        <v>84</v>
      </c>
      <c r="DU24" s="22">
        <v>0</v>
      </c>
      <c r="DV24" s="20">
        <v>0</v>
      </c>
      <c r="DW24" s="20">
        <v>0</v>
      </c>
      <c r="DX24" s="20">
        <v>0</v>
      </c>
      <c r="DY24" s="4" t="s">
        <v>84</v>
      </c>
      <c r="DZ24" s="17" t="s">
        <v>84</v>
      </c>
      <c r="EA24" s="22">
        <v>0</v>
      </c>
      <c r="EB24" s="20">
        <v>0</v>
      </c>
      <c r="EC24" s="20">
        <v>0</v>
      </c>
      <c r="ED24" s="20">
        <v>0</v>
      </c>
      <c r="EE24" s="4" t="s">
        <v>84</v>
      </c>
      <c r="EF24" s="17" t="s">
        <v>84</v>
      </c>
      <c r="EG24" s="22">
        <v>-42304</v>
      </c>
      <c r="EH24" s="20">
        <v>-37691</v>
      </c>
      <c r="EI24" s="20">
        <v>-28702</v>
      </c>
      <c r="EJ24" s="20">
        <v>-4057</v>
      </c>
      <c r="EK24" s="4" t="s">
        <v>84</v>
      </c>
      <c r="EL24" s="17" t="s">
        <v>84</v>
      </c>
      <c r="EM24" s="22">
        <v>8239</v>
      </c>
      <c r="EN24" s="20">
        <v>11572</v>
      </c>
      <c r="EO24" s="20">
        <v>1722</v>
      </c>
      <c r="EP24" s="20">
        <v>-4057</v>
      </c>
      <c r="EQ24" s="4" t="s">
        <v>84</v>
      </c>
      <c r="ER24" s="17" t="s">
        <v>84</v>
      </c>
      <c r="ES24" s="22">
        <v>0</v>
      </c>
      <c r="ET24" s="20">
        <v>0</v>
      </c>
      <c r="EU24" s="20">
        <v>0</v>
      </c>
      <c r="EV24" s="20">
        <v>0</v>
      </c>
      <c r="EW24" s="4" t="s">
        <v>84</v>
      </c>
      <c r="EX24" s="17" t="s">
        <v>84</v>
      </c>
      <c r="EY24" s="22">
        <v>0</v>
      </c>
      <c r="EZ24" s="20">
        <v>0</v>
      </c>
      <c r="FA24" s="20">
        <v>0</v>
      </c>
      <c r="FB24" s="20">
        <v>0</v>
      </c>
      <c r="FC24" s="4" t="s">
        <v>84</v>
      </c>
      <c r="FD24" s="17" t="s">
        <v>84</v>
      </c>
      <c r="FE24" s="22">
        <v>0</v>
      </c>
      <c r="FF24" s="20">
        <v>0</v>
      </c>
      <c r="FG24" s="20">
        <v>0</v>
      </c>
      <c r="FH24" s="20">
        <v>0</v>
      </c>
      <c r="FI24" s="4" t="s">
        <v>84</v>
      </c>
      <c r="FJ24" s="17" t="s">
        <v>84</v>
      </c>
      <c r="FK24" s="22">
        <v>0</v>
      </c>
      <c r="FL24" s="20">
        <v>-19676</v>
      </c>
      <c r="FM24" s="20">
        <v>0</v>
      </c>
      <c r="FN24" s="20">
        <v>4565</v>
      </c>
      <c r="FO24" s="4" t="s">
        <v>84</v>
      </c>
      <c r="FP24" s="17" t="s">
        <v>84</v>
      </c>
      <c r="FQ24" s="22">
        <v>38</v>
      </c>
      <c r="FR24" s="20">
        <v>0</v>
      </c>
      <c r="FS24" s="20">
        <v>0</v>
      </c>
      <c r="FT24" s="20">
        <v>2999</v>
      </c>
      <c r="FU24" s="4" t="s">
        <v>84</v>
      </c>
      <c r="FV24" s="17" t="s">
        <v>84</v>
      </c>
      <c r="FW24" s="22">
        <v>-8028</v>
      </c>
      <c r="FX24" s="20">
        <v>-9900</v>
      </c>
      <c r="FY24" s="20">
        <v>-10594</v>
      </c>
      <c r="FZ24" s="20">
        <v>-10097</v>
      </c>
      <c r="GA24" s="4" t="s">
        <v>84</v>
      </c>
      <c r="GB24" s="17" t="s">
        <v>84</v>
      </c>
      <c r="GC24" s="22">
        <v>249</v>
      </c>
      <c r="GD24" s="20">
        <v>1672</v>
      </c>
      <c r="GE24" s="20">
        <v>-8872</v>
      </c>
      <c r="GF24" s="20">
        <v>-11155</v>
      </c>
      <c r="GG24" s="4" t="s">
        <v>84</v>
      </c>
      <c r="GH24" s="17" t="s">
        <v>84</v>
      </c>
      <c r="GI24" s="22">
        <v>0</v>
      </c>
      <c r="GJ24" s="20">
        <v>0</v>
      </c>
      <c r="GK24" s="20">
        <v>0</v>
      </c>
      <c r="GL24" s="20">
        <v>0</v>
      </c>
      <c r="GM24" s="4" t="s">
        <v>84</v>
      </c>
      <c r="GN24" s="17" t="s">
        <v>84</v>
      </c>
      <c r="GO24" s="22">
        <v>0</v>
      </c>
      <c r="GP24" s="20">
        <v>0</v>
      </c>
      <c r="GQ24" s="20">
        <v>0</v>
      </c>
      <c r="GR24" s="20">
        <v>0</v>
      </c>
      <c r="GS24" s="4" t="s">
        <v>84</v>
      </c>
      <c r="GT24" s="17" t="s">
        <v>84</v>
      </c>
      <c r="GU24" s="22">
        <v>0</v>
      </c>
      <c r="GV24" s="20">
        <v>0</v>
      </c>
      <c r="GW24" s="20">
        <v>0</v>
      </c>
      <c r="GX24" s="20">
        <v>0</v>
      </c>
      <c r="GY24" s="4" t="s">
        <v>84</v>
      </c>
      <c r="GZ24" s="17" t="s">
        <v>84</v>
      </c>
      <c r="HA24" s="22">
        <v>0</v>
      </c>
      <c r="HB24" s="20">
        <v>-10</v>
      </c>
      <c r="HC24" s="20">
        <v>0</v>
      </c>
      <c r="HD24" s="20">
        <v>0</v>
      </c>
      <c r="HE24" s="4" t="s">
        <v>84</v>
      </c>
      <c r="HF24" s="17" t="s">
        <v>84</v>
      </c>
      <c r="HG24" s="22">
        <v>249</v>
      </c>
      <c r="HH24" s="20">
        <v>-18014</v>
      </c>
      <c r="HI24" s="20">
        <v>-8872</v>
      </c>
      <c r="HJ24" s="20">
        <v>-6590</v>
      </c>
      <c r="HK24" s="4" t="s">
        <v>84</v>
      </c>
      <c r="HL24" s="17" t="s">
        <v>84</v>
      </c>
    </row>
    <row r="25" spans="1:220">
      <c r="E25" s="11"/>
      <c r="J25" s="17"/>
      <c r="K25" s="11"/>
      <c r="P25" s="17"/>
      <c r="Q25" s="11"/>
      <c r="V25" s="17"/>
      <c r="W25" s="11"/>
      <c r="AB25" s="17"/>
      <c r="AC25" s="11"/>
      <c r="AH25" s="17"/>
      <c r="AI25" s="11"/>
      <c r="AN25" s="17"/>
      <c r="AO25" s="11"/>
      <c r="AT25" s="17"/>
      <c r="AU25" s="11"/>
      <c r="AZ25" s="17"/>
      <c r="BA25" s="11"/>
      <c r="BF25" s="17"/>
      <c r="BG25" s="11"/>
      <c r="BL25" s="17"/>
      <c r="BM25" s="11"/>
      <c r="BR25" s="17"/>
      <c r="BS25" s="11"/>
      <c r="BX25" s="17"/>
      <c r="BY25" s="11"/>
      <c r="CD25" s="17"/>
      <c r="CE25" s="11"/>
      <c r="CJ25" s="17"/>
      <c r="CK25" s="11"/>
      <c r="CP25" s="17"/>
      <c r="CQ25" s="11"/>
      <c r="CV25" s="17"/>
      <c r="CW25" s="11"/>
      <c r="DB25" s="17"/>
      <c r="DC25" s="11"/>
      <c r="DH25" s="17"/>
      <c r="DI25" s="11"/>
      <c r="DN25" s="17"/>
      <c r="DO25" s="11"/>
      <c r="DT25" s="17"/>
      <c r="DU25" s="11"/>
      <c r="DZ25" s="17"/>
      <c r="EA25" s="11"/>
      <c r="EF25" s="17"/>
      <c r="EG25" s="11"/>
      <c r="EL25" s="17"/>
      <c r="EM25" s="11"/>
      <c r="ER25" s="17"/>
      <c r="ES25" s="11"/>
      <c r="EX25" s="17"/>
      <c r="EY25" s="11"/>
      <c r="FD25" s="17"/>
      <c r="FE25" s="11"/>
      <c r="FJ25" s="17"/>
      <c r="FK25" s="11"/>
      <c r="FP25" s="17"/>
      <c r="FQ25" s="11"/>
      <c r="FV25" s="17"/>
      <c r="FW25" s="11"/>
      <c r="GB25" s="17"/>
      <c r="GC25" s="11"/>
      <c r="GH25" s="17"/>
      <c r="GI25" s="11"/>
      <c r="GN25" s="17"/>
      <c r="GO25" s="11"/>
      <c r="GT25" s="17"/>
      <c r="GU25" s="11"/>
      <c r="GZ25" s="17"/>
      <c r="HA25" s="11"/>
      <c r="HF25" s="17"/>
      <c r="HG25" s="11"/>
      <c r="HL25" s="17"/>
    </row>
    <row r="26" spans="1:220">
      <c r="E26" s="11"/>
      <c r="J26" s="17"/>
      <c r="K26" s="11"/>
      <c r="P26" s="17"/>
      <c r="Q26" s="11"/>
      <c r="V26" s="17"/>
      <c r="W26" s="11"/>
      <c r="AB26" s="17"/>
      <c r="AC26" s="11"/>
      <c r="AH26" s="17"/>
      <c r="AI26" s="11"/>
      <c r="AN26" s="17"/>
      <c r="AO26" s="11"/>
      <c r="AT26" s="17"/>
      <c r="AU26" s="11"/>
      <c r="AZ26" s="17"/>
      <c r="BA26" s="11"/>
      <c r="BF26" s="17"/>
      <c r="BG26" s="11"/>
      <c r="BL26" s="17"/>
      <c r="BM26" s="11"/>
      <c r="BR26" s="17"/>
      <c r="BS26" s="11"/>
      <c r="BX26" s="17"/>
      <c r="BY26" s="11"/>
      <c r="CD26" s="17"/>
      <c r="CE26" s="11"/>
      <c r="CJ26" s="17"/>
      <c r="CK26" s="11"/>
      <c r="CP26" s="17"/>
      <c r="CQ26" s="11"/>
      <c r="CV26" s="17"/>
      <c r="CW26" s="11"/>
      <c r="DB26" s="17"/>
      <c r="DC26" s="11"/>
      <c r="DH26" s="17"/>
      <c r="DI26" s="11"/>
      <c r="DN26" s="17"/>
      <c r="DO26" s="11"/>
      <c r="DT26" s="17"/>
      <c r="DU26" s="11"/>
      <c r="DZ26" s="17"/>
      <c r="EA26" s="11"/>
      <c r="EF26" s="17"/>
      <c r="EG26" s="11"/>
      <c r="EL26" s="17"/>
      <c r="EM26" s="11"/>
      <c r="ER26" s="17"/>
      <c r="ES26" s="11"/>
      <c r="EX26" s="17"/>
      <c r="EY26" s="11"/>
      <c r="FD26" s="17"/>
      <c r="FE26" s="11"/>
      <c r="FJ26" s="17"/>
      <c r="FK26" s="11"/>
      <c r="FP26" s="17"/>
      <c r="FQ26" s="11"/>
      <c r="FV26" s="17"/>
      <c r="FW26" s="11"/>
      <c r="GB26" s="17"/>
      <c r="GC26" s="11"/>
      <c r="GH26" s="17"/>
      <c r="GI26" s="11"/>
      <c r="GN26" s="17"/>
      <c r="GO26" s="11"/>
      <c r="GT26" s="17"/>
      <c r="GU26" s="11"/>
      <c r="GZ26" s="17"/>
      <c r="HA26" s="11"/>
      <c r="HF26" s="17"/>
      <c r="HG26" s="11"/>
      <c r="HL26" s="17"/>
    </row>
    <row r="27" spans="1:220">
      <c r="E27" s="11"/>
      <c r="J27" s="17"/>
      <c r="K27" s="11"/>
      <c r="P27" s="17"/>
      <c r="Q27" s="11"/>
      <c r="V27" s="17"/>
      <c r="W27" s="11"/>
      <c r="AB27" s="17"/>
      <c r="AC27" s="11"/>
      <c r="AH27" s="17"/>
      <c r="AI27" s="11"/>
      <c r="AN27" s="17"/>
      <c r="AO27" s="11"/>
      <c r="AT27" s="17"/>
      <c r="AU27" s="11"/>
      <c r="AZ27" s="17"/>
      <c r="BA27" s="11"/>
      <c r="BF27" s="17"/>
      <c r="BG27" s="11"/>
      <c r="BL27" s="17"/>
      <c r="BM27" s="11"/>
      <c r="BR27" s="17"/>
      <c r="BS27" s="11"/>
      <c r="BX27" s="17"/>
      <c r="BY27" s="11"/>
      <c r="CD27" s="17"/>
      <c r="CE27" s="11"/>
      <c r="CJ27" s="17"/>
      <c r="CK27" s="11"/>
      <c r="CP27" s="17"/>
      <c r="CQ27" s="11"/>
      <c r="CV27" s="17"/>
      <c r="CW27" s="11"/>
      <c r="DB27" s="17"/>
      <c r="DC27" s="11"/>
      <c r="DH27" s="17"/>
      <c r="DI27" s="11"/>
      <c r="DN27" s="17"/>
      <c r="DO27" s="11"/>
      <c r="DT27" s="17"/>
      <c r="DU27" s="11"/>
      <c r="DZ27" s="17"/>
      <c r="EA27" s="11"/>
      <c r="EF27" s="17"/>
      <c r="EG27" s="11"/>
      <c r="EL27" s="17"/>
      <c r="EM27" s="11"/>
      <c r="ER27" s="17"/>
      <c r="ES27" s="11"/>
      <c r="EX27" s="17"/>
      <c r="EY27" s="11"/>
      <c r="FD27" s="17"/>
      <c r="FE27" s="11"/>
      <c r="FJ27" s="17"/>
      <c r="FK27" s="11"/>
      <c r="FP27" s="17"/>
      <c r="FQ27" s="11"/>
      <c r="FV27" s="17"/>
      <c r="FW27" s="11"/>
      <c r="GB27" s="17"/>
      <c r="GC27" s="11"/>
      <c r="GH27" s="17"/>
      <c r="GI27" s="11"/>
      <c r="GN27" s="17"/>
      <c r="GO27" s="11"/>
      <c r="GT27" s="17"/>
      <c r="GU27" s="11"/>
      <c r="GZ27" s="17"/>
      <c r="HA27" s="11"/>
      <c r="HF27" s="17"/>
      <c r="HG27" s="11"/>
      <c r="HL27" s="17"/>
    </row>
    <row r="28" spans="1:220">
      <c r="E28" s="11"/>
      <c r="J28" s="17"/>
      <c r="K28" s="11"/>
      <c r="P28" s="17"/>
      <c r="Q28" s="11"/>
      <c r="V28" s="17"/>
      <c r="W28" s="11"/>
      <c r="AB28" s="17"/>
      <c r="AC28" s="11"/>
      <c r="AH28" s="17"/>
      <c r="AI28" s="11"/>
      <c r="AN28" s="17"/>
      <c r="AO28" s="11"/>
      <c r="AT28" s="17"/>
      <c r="AU28" s="11"/>
      <c r="AZ28" s="17"/>
      <c r="BA28" s="11"/>
      <c r="BF28" s="17"/>
      <c r="BG28" s="11"/>
      <c r="BL28" s="17"/>
      <c r="BM28" s="11"/>
      <c r="BR28" s="17"/>
      <c r="BS28" s="11"/>
      <c r="BX28" s="17"/>
      <c r="BY28" s="11"/>
      <c r="CD28" s="17"/>
      <c r="CE28" s="11"/>
      <c r="CJ28" s="17"/>
      <c r="CK28" s="11"/>
      <c r="CP28" s="17"/>
      <c r="CQ28" s="11"/>
      <c r="CV28" s="17"/>
      <c r="CW28" s="11"/>
      <c r="DB28" s="17"/>
      <c r="DC28" s="11"/>
      <c r="DH28" s="17"/>
      <c r="DI28" s="11"/>
      <c r="DN28" s="17"/>
      <c r="DO28" s="11"/>
      <c r="DT28" s="17"/>
      <c r="DU28" s="11"/>
      <c r="DZ28" s="17"/>
      <c r="EA28" s="11"/>
      <c r="EF28" s="17"/>
      <c r="EG28" s="11"/>
      <c r="EL28" s="17"/>
      <c r="EM28" s="11"/>
      <c r="ER28" s="17"/>
      <c r="ES28" s="11"/>
      <c r="EX28" s="17"/>
      <c r="EY28" s="11"/>
      <c r="FD28" s="17"/>
      <c r="FE28" s="11"/>
      <c r="FJ28" s="17"/>
      <c r="FK28" s="11"/>
      <c r="FP28" s="17"/>
      <c r="FQ28" s="11"/>
      <c r="FV28" s="17"/>
      <c r="FW28" s="11"/>
      <c r="GB28" s="17"/>
      <c r="GC28" s="11"/>
      <c r="GH28" s="17"/>
      <c r="GI28" s="11"/>
      <c r="GN28" s="17"/>
      <c r="GO28" s="11"/>
      <c r="GT28" s="17"/>
      <c r="GU28" s="11"/>
      <c r="GZ28" s="17"/>
      <c r="HA28" s="11"/>
      <c r="HF28" s="17"/>
      <c r="HG28" s="11"/>
      <c r="HL28" s="17"/>
    </row>
    <row r="29" spans="1:220">
      <c r="E29" s="11"/>
      <c r="J29" s="17"/>
      <c r="K29" s="11"/>
      <c r="P29" s="17"/>
      <c r="Q29" s="11"/>
      <c r="V29" s="17"/>
      <c r="W29" s="11"/>
      <c r="AB29" s="17"/>
      <c r="AC29" s="11"/>
      <c r="AH29" s="17"/>
      <c r="AI29" s="11"/>
      <c r="AN29" s="17"/>
      <c r="AO29" s="11"/>
      <c r="AT29" s="17"/>
      <c r="AU29" s="11"/>
      <c r="AZ29" s="17"/>
      <c r="BA29" s="11"/>
      <c r="BF29" s="17"/>
      <c r="BG29" s="11"/>
      <c r="BL29" s="17"/>
      <c r="BM29" s="11"/>
      <c r="BR29" s="17"/>
      <c r="BS29" s="11"/>
      <c r="BX29" s="17"/>
      <c r="BY29" s="11"/>
      <c r="CD29" s="17"/>
      <c r="CE29" s="11"/>
      <c r="CJ29" s="17"/>
      <c r="CK29" s="11"/>
      <c r="CP29" s="17"/>
      <c r="CQ29" s="11"/>
      <c r="CV29" s="17"/>
      <c r="CW29" s="11"/>
      <c r="DB29" s="17"/>
      <c r="DC29" s="11"/>
      <c r="DH29" s="17"/>
      <c r="DI29" s="11"/>
      <c r="DN29" s="17"/>
      <c r="DO29" s="11"/>
      <c r="DT29" s="17"/>
      <c r="DU29" s="11"/>
      <c r="DZ29" s="17"/>
      <c r="EA29" s="11"/>
      <c r="EF29" s="17"/>
      <c r="EG29" s="11"/>
      <c r="EL29" s="17"/>
      <c r="EM29" s="11"/>
      <c r="ER29" s="17"/>
      <c r="ES29" s="11"/>
      <c r="EX29" s="17"/>
      <c r="EY29" s="11"/>
      <c r="FD29" s="17"/>
      <c r="FE29" s="11"/>
      <c r="FJ29" s="17"/>
      <c r="FK29" s="11"/>
      <c r="FP29" s="17"/>
      <c r="FQ29" s="11"/>
      <c r="FV29" s="17"/>
      <c r="FW29" s="11"/>
      <c r="GB29" s="17"/>
      <c r="GC29" s="11"/>
      <c r="GH29" s="17"/>
      <c r="GI29" s="11"/>
      <c r="GN29" s="17"/>
      <c r="GO29" s="11"/>
      <c r="GT29" s="17"/>
      <c r="GU29" s="11"/>
      <c r="GZ29" s="17"/>
      <c r="HA29" s="11"/>
      <c r="HF29" s="17"/>
      <c r="HG29" s="11"/>
      <c r="HL29" s="17"/>
    </row>
    <row r="30" spans="1:220">
      <c r="D30" s="1" t="s">
        <v>103</v>
      </c>
      <c r="E30" s="12">
        <f t="shared" ref="E30:V30" si="0">SUM(E4:E24)</f>
        <v>400830</v>
      </c>
      <c r="F30" s="5">
        <f t="shared" si="0"/>
        <v>371570</v>
      </c>
      <c r="G30" s="5">
        <f t="shared" si="0"/>
        <v>281211</v>
      </c>
      <c r="H30" s="5">
        <f t="shared" si="0"/>
        <v>241941</v>
      </c>
      <c r="I30" s="5">
        <f t="shared" si="0"/>
        <v>143596</v>
      </c>
      <c r="J30" s="18">
        <f t="shared" si="0"/>
        <v>139012</v>
      </c>
      <c r="K30" s="12">
        <f t="shared" si="0"/>
        <v>65857</v>
      </c>
      <c r="L30" s="5">
        <f t="shared" si="0"/>
        <v>47870</v>
      </c>
      <c r="M30" s="5">
        <f t="shared" si="0"/>
        <v>46377</v>
      </c>
      <c r="N30" s="5">
        <f t="shared" si="0"/>
        <v>27942</v>
      </c>
      <c r="O30" s="5">
        <f t="shared" si="0"/>
        <v>27712</v>
      </c>
      <c r="P30" s="18">
        <f t="shared" si="0"/>
        <v>28410</v>
      </c>
      <c r="Q30" s="12">
        <f t="shared" si="0"/>
        <v>6975</v>
      </c>
      <c r="R30" s="5">
        <f t="shared" si="0"/>
        <v>4963</v>
      </c>
      <c r="S30" s="5">
        <f t="shared" si="0"/>
        <v>1400</v>
      </c>
      <c r="T30" s="5">
        <f t="shared" si="0"/>
        <v>2950</v>
      </c>
      <c r="U30" s="5">
        <f t="shared" si="0"/>
        <v>0</v>
      </c>
      <c r="V30" s="18">
        <f t="shared" si="0"/>
        <v>0</v>
      </c>
      <c r="W30" s="12"/>
      <c r="X30" s="5">
        <f t="shared" ref="X30:BC30" si="1">SUM(X4:X24)</f>
        <v>0</v>
      </c>
      <c r="Y30" s="5">
        <f t="shared" si="1"/>
        <v>0</v>
      </c>
      <c r="Z30" s="5">
        <f t="shared" si="1"/>
        <v>0</v>
      </c>
      <c r="AA30" s="5">
        <f t="shared" si="1"/>
        <v>0</v>
      </c>
      <c r="AB30" s="18">
        <f t="shared" si="1"/>
        <v>0</v>
      </c>
      <c r="AC30" s="12">
        <f t="shared" si="1"/>
        <v>0</v>
      </c>
      <c r="AD30" s="5">
        <f t="shared" si="1"/>
        <v>0</v>
      </c>
      <c r="AE30" s="5">
        <f t="shared" si="1"/>
        <v>0</v>
      </c>
      <c r="AF30" s="5">
        <f t="shared" si="1"/>
        <v>0</v>
      </c>
      <c r="AG30" s="5">
        <f t="shared" si="1"/>
        <v>0</v>
      </c>
      <c r="AH30" s="18">
        <f t="shared" si="1"/>
        <v>0</v>
      </c>
      <c r="AI30" s="12">
        <f t="shared" si="1"/>
        <v>404</v>
      </c>
      <c r="AJ30" s="5">
        <f t="shared" si="1"/>
        <v>241</v>
      </c>
      <c r="AK30" s="5">
        <f t="shared" si="1"/>
        <v>313</v>
      </c>
      <c r="AL30" s="5">
        <f t="shared" si="1"/>
        <v>196</v>
      </c>
      <c r="AM30" s="5">
        <f t="shared" si="1"/>
        <v>0</v>
      </c>
      <c r="AN30" s="18">
        <f t="shared" si="1"/>
        <v>0</v>
      </c>
      <c r="AO30" s="12">
        <f t="shared" si="1"/>
        <v>474066</v>
      </c>
      <c r="AP30" s="5">
        <f t="shared" si="1"/>
        <v>424644</v>
      </c>
      <c r="AQ30" s="5">
        <f t="shared" si="1"/>
        <v>329301</v>
      </c>
      <c r="AR30" s="5">
        <f t="shared" si="1"/>
        <v>273029</v>
      </c>
      <c r="AS30" s="5">
        <f t="shared" si="1"/>
        <v>171308</v>
      </c>
      <c r="AT30" s="18">
        <f t="shared" si="1"/>
        <v>167422</v>
      </c>
      <c r="AU30" s="12">
        <f t="shared" si="1"/>
        <v>0</v>
      </c>
      <c r="AV30" s="5">
        <f t="shared" si="1"/>
        <v>0</v>
      </c>
      <c r="AW30" s="5">
        <f t="shared" si="1"/>
        <v>0</v>
      </c>
      <c r="AX30" s="5">
        <f t="shared" si="1"/>
        <v>0</v>
      </c>
      <c r="AY30" s="5">
        <f t="shared" si="1"/>
        <v>0</v>
      </c>
      <c r="AZ30" s="18">
        <f t="shared" si="1"/>
        <v>0</v>
      </c>
      <c r="BA30" s="12">
        <f t="shared" si="1"/>
        <v>0</v>
      </c>
      <c r="BB30" s="5">
        <f t="shared" si="1"/>
        <v>0</v>
      </c>
      <c r="BC30" s="5">
        <f t="shared" si="1"/>
        <v>0</v>
      </c>
      <c r="BD30" s="5">
        <f t="shared" ref="BD30:BX30" si="2">SUM(BD4:BD24)</f>
        <v>0</v>
      </c>
      <c r="BE30" s="5">
        <f t="shared" si="2"/>
        <v>0</v>
      </c>
      <c r="BF30" s="18">
        <f t="shared" si="2"/>
        <v>0</v>
      </c>
      <c r="BG30" s="12">
        <f t="shared" si="2"/>
        <v>4491</v>
      </c>
      <c r="BH30" s="5">
        <f t="shared" si="2"/>
        <v>2527</v>
      </c>
      <c r="BI30" s="5">
        <f t="shared" si="2"/>
        <v>11194</v>
      </c>
      <c r="BJ30" s="5">
        <f t="shared" si="2"/>
        <v>6136</v>
      </c>
      <c r="BK30" s="5">
        <f t="shared" si="2"/>
        <v>2800</v>
      </c>
      <c r="BL30" s="18">
        <f t="shared" si="2"/>
        <v>958</v>
      </c>
      <c r="BM30" s="12">
        <f t="shared" si="2"/>
        <v>478557</v>
      </c>
      <c r="BN30" s="5">
        <f t="shared" si="2"/>
        <v>427171</v>
      </c>
      <c r="BO30" s="5">
        <f t="shared" si="2"/>
        <v>340495</v>
      </c>
      <c r="BP30" s="5">
        <f t="shared" si="2"/>
        <v>279165</v>
      </c>
      <c r="BQ30" s="5">
        <f t="shared" si="2"/>
        <v>174108</v>
      </c>
      <c r="BR30" s="18">
        <f t="shared" si="2"/>
        <v>168380</v>
      </c>
      <c r="BS30" s="12">
        <f t="shared" si="2"/>
        <v>-298585</v>
      </c>
      <c r="BT30" s="5">
        <f t="shared" si="2"/>
        <v>-292842</v>
      </c>
      <c r="BU30" s="5">
        <f t="shared" si="2"/>
        <v>-217662</v>
      </c>
      <c r="BV30" s="5">
        <f t="shared" si="2"/>
        <v>-177102</v>
      </c>
      <c r="BW30" s="5">
        <f t="shared" si="2"/>
        <v>-110523</v>
      </c>
      <c r="BX30" s="18">
        <f t="shared" si="2"/>
        <v>-93469</v>
      </c>
      <c r="BY30" s="12"/>
      <c r="BZ30" s="5">
        <f t="shared" ref="BZ30:DE30" si="3">SUM(BZ4:BZ24)</f>
        <v>0</v>
      </c>
      <c r="CA30" s="5">
        <f t="shared" si="3"/>
        <v>0</v>
      </c>
      <c r="CB30" s="5">
        <f t="shared" si="3"/>
        <v>0</v>
      </c>
      <c r="CC30" s="5">
        <f t="shared" si="3"/>
        <v>0</v>
      </c>
      <c r="CD30" s="18">
        <f t="shared" si="3"/>
        <v>0</v>
      </c>
      <c r="CE30" s="12">
        <f t="shared" si="3"/>
        <v>0</v>
      </c>
      <c r="CF30" s="5">
        <f t="shared" si="3"/>
        <v>0</v>
      </c>
      <c r="CG30" s="5">
        <f t="shared" si="3"/>
        <v>0</v>
      </c>
      <c r="CH30" s="5">
        <f t="shared" si="3"/>
        <v>0</v>
      </c>
      <c r="CI30" s="5">
        <f t="shared" si="3"/>
        <v>0</v>
      </c>
      <c r="CJ30" s="18">
        <f t="shared" si="3"/>
        <v>0</v>
      </c>
      <c r="CK30" s="12">
        <f t="shared" si="3"/>
        <v>-408</v>
      </c>
      <c r="CL30" s="5">
        <f t="shared" si="3"/>
        <v>-287</v>
      </c>
      <c r="CM30" s="5">
        <f t="shared" si="3"/>
        <v>-337</v>
      </c>
      <c r="CN30" s="5">
        <f t="shared" si="3"/>
        <v>-318</v>
      </c>
      <c r="CO30" s="5">
        <f t="shared" si="3"/>
        <v>-4</v>
      </c>
      <c r="CP30" s="18">
        <f t="shared" si="3"/>
        <v>0</v>
      </c>
      <c r="CQ30" s="12">
        <f t="shared" si="3"/>
        <v>-298993</v>
      </c>
      <c r="CR30" s="5">
        <f t="shared" si="3"/>
        <v>-293129</v>
      </c>
      <c r="CS30" s="5">
        <f t="shared" si="3"/>
        <v>-217999</v>
      </c>
      <c r="CT30" s="5">
        <f t="shared" si="3"/>
        <v>-177420</v>
      </c>
      <c r="CU30" s="5">
        <f t="shared" si="3"/>
        <v>-110527</v>
      </c>
      <c r="CV30" s="18">
        <f t="shared" si="3"/>
        <v>-93469</v>
      </c>
      <c r="CW30" s="12">
        <f t="shared" si="3"/>
        <v>-14935</v>
      </c>
      <c r="CX30" s="5">
        <f t="shared" si="3"/>
        <v>-17547</v>
      </c>
      <c r="CY30" s="5">
        <f t="shared" si="3"/>
        <v>-7453</v>
      </c>
      <c r="CZ30" s="5">
        <f t="shared" si="3"/>
        <v>-8876</v>
      </c>
      <c r="DA30" s="5">
        <f t="shared" si="3"/>
        <v>-2825</v>
      </c>
      <c r="DB30" s="18">
        <f t="shared" si="3"/>
        <v>-2194</v>
      </c>
      <c r="DC30" s="12">
        <f t="shared" si="3"/>
        <v>-24724</v>
      </c>
      <c r="DD30" s="5">
        <f t="shared" si="3"/>
        <v>-20602</v>
      </c>
      <c r="DE30" s="5">
        <f t="shared" si="3"/>
        <v>-16757</v>
      </c>
      <c r="DF30" s="5">
        <f t="shared" ref="DF30:EK30" si="4">SUM(DF4:DF24)</f>
        <v>-16668</v>
      </c>
      <c r="DG30" s="5">
        <f t="shared" si="4"/>
        <v>-18161</v>
      </c>
      <c r="DH30" s="18">
        <f t="shared" si="4"/>
        <v>-87692</v>
      </c>
      <c r="DI30" s="12">
        <f t="shared" si="4"/>
        <v>-3744</v>
      </c>
      <c r="DJ30" s="5">
        <f t="shared" si="4"/>
        <v>-1959</v>
      </c>
      <c r="DK30" s="5">
        <f t="shared" si="4"/>
        <v>-2081</v>
      </c>
      <c r="DL30" s="5">
        <f t="shared" si="4"/>
        <v>-1198</v>
      </c>
      <c r="DM30" s="5">
        <f t="shared" si="4"/>
        <v>0</v>
      </c>
      <c r="DN30" s="18">
        <f t="shared" si="4"/>
        <v>0</v>
      </c>
      <c r="DO30" s="12">
        <f t="shared" si="4"/>
        <v>-92708</v>
      </c>
      <c r="DP30" s="5">
        <f t="shared" si="4"/>
        <v>-64037</v>
      </c>
      <c r="DQ30" s="5">
        <f t="shared" si="4"/>
        <v>-73757</v>
      </c>
      <c r="DR30" s="5">
        <f t="shared" si="4"/>
        <v>-73763</v>
      </c>
      <c r="DS30" s="5">
        <f t="shared" si="4"/>
        <v>-66237</v>
      </c>
      <c r="DT30" s="18">
        <f t="shared" si="4"/>
        <v>-80383</v>
      </c>
      <c r="DU30" s="12">
        <f t="shared" si="4"/>
        <v>0</v>
      </c>
      <c r="DV30" s="5">
        <f t="shared" si="4"/>
        <v>0</v>
      </c>
      <c r="DW30" s="5">
        <f t="shared" si="4"/>
        <v>0</v>
      </c>
      <c r="DX30" s="5">
        <f t="shared" si="4"/>
        <v>0</v>
      </c>
      <c r="DY30" s="5">
        <f t="shared" si="4"/>
        <v>0</v>
      </c>
      <c r="DZ30" s="18">
        <f t="shared" si="4"/>
        <v>0</v>
      </c>
      <c r="EA30" s="12">
        <f t="shared" si="4"/>
        <v>-5975</v>
      </c>
      <c r="EB30" s="5">
        <f t="shared" si="4"/>
        <v>-3872</v>
      </c>
      <c r="EC30" s="5">
        <f t="shared" si="4"/>
        <v>-3527</v>
      </c>
      <c r="ED30" s="5">
        <f t="shared" si="4"/>
        <v>-709</v>
      </c>
      <c r="EE30" s="5">
        <f t="shared" si="4"/>
        <v>-150</v>
      </c>
      <c r="EF30" s="18">
        <f t="shared" si="4"/>
        <v>-118</v>
      </c>
      <c r="EG30" s="12">
        <f t="shared" si="4"/>
        <v>-441079</v>
      </c>
      <c r="EH30" s="5">
        <f t="shared" si="4"/>
        <v>-401146</v>
      </c>
      <c r="EI30" s="5">
        <f t="shared" si="4"/>
        <v>-321574</v>
      </c>
      <c r="EJ30" s="5">
        <f t="shared" si="4"/>
        <v>-278634</v>
      </c>
      <c r="EK30" s="5">
        <f t="shared" si="4"/>
        <v>-197900</v>
      </c>
      <c r="EL30" s="18">
        <f t="shared" ref="EL30:FQ30" si="5">SUM(EL4:EL24)</f>
        <v>-263856</v>
      </c>
      <c r="EM30" s="12">
        <f t="shared" si="5"/>
        <v>37478</v>
      </c>
      <c r="EN30" s="5">
        <f t="shared" si="5"/>
        <v>26025</v>
      </c>
      <c r="EO30" s="5">
        <f t="shared" si="5"/>
        <v>18921</v>
      </c>
      <c r="EP30" s="5">
        <f t="shared" si="5"/>
        <v>531</v>
      </c>
      <c r="EQ30" s="5">
        <f t="shared" si="5"/>
        <v>-23792</v>
      </c>
      <c r="ER30" s="18">
        <f t="shared" si="5"/>
        <v>-95476</v>
      </c>
      <c r="ES30" s="12">
        <f t="shared" si="5"/>
        <v>0</v>
      </c>
      <c r="ET30" s="5">
        <f t="shared" si="5"/>
        <v>0</v>
      </c>
      <c r="EU30" s="5">
        <f t="shared" si="5"/>
        <v>0</v>
      </c>
      <c r="EV30" s="5">
        <f t="shared" si="5"/>
        <v>0</v>
      </c>
      <c r="EW30" s="5">
        <f t="shared" si="5"/>
        <v>0</v>
      </c>
      <c r="EX30" s="18">
        <f t="shared" si="5"/>
        <v>0</v>
      </c>
      <c r="EY30" s="12">
        <f t="shared" si="5"/>
        <v>0</v>
      </c>
      <c r="EZ30" s="5">
        <f t="shared" si="5"/>
        <v>0</v>
      </c>
      <c r="FA30" s="5">
        <f t="shared" si="5"/>
        <v>0</v>
      </c>
      <c r="FB30" s="5">
        <f t="shared" si="5"/>
        <v>0</v>
      </c>
      <c r="FC30" s="5">
        <f t="shared" si="5"/>
        <v>0</v>
      </c>
      <c r="FD30" s="18">
        <f t="shared" si="5"/>
        <v>0</v>
      </c>
      <c r="FE30" s="12">
        <f t="shared" si="5"/>
        <v>0</v>
      </c>
      <c r="FF30" s="5">
        <f t="shared" si="5"/>
        <v>0</v>
      </c>
      <c r="FG30" s="5">
        <f t="shared" si="5"/>
        <v>0</v>
      </c>
      <c r="FH30" s="5">
        <f t="shared" si="5"/>
        <v>0</v>
      </c>
      <c r="FI30" s="5">
        <f t="shared" si="5"/>
        <v>0</v>
      </c>
      <c r="FJ30" s="18">
        <f t="shared" si="5"/>
        <v>0</v>
      </c>
      <c r="FK30" s="12">
        <f t="shared" si="5"/>
        <v>-18273</v>
      </c>
      <c r="FL30" s="5">
        <f t="shared" si="5"/>
        <v>-22735</v>
      </c>
      <c r="FM30" s="5">
        <f t="shared" si="5"/>
        <v>53104</v>
      </c>
      <c r="FN30" s="5">
        <f t="shared" si="5"/>
        <v>78065</v>
      </c>
      <c r="FO30" s="5">
        <f t="shared" si="5"/>
        <v>61231</v>
      </c>
      <c r="FP30" s="18">
        <f t="shared" si="5"/>
        <v>-14948</v>
      </c>
      <c r="FQ30" s="12">
        <f t="shared" si="5"/>
        <v>5986</v>
      </c>
      <c r="FR30" s="5">
        <f t="shared" ref="FR30:GW30" si="6">SUM(FR4:FR24)</f>
        <v>2116</v>
      </c>
      <c r="FS30" s="5">
        <f t="shared" si="6"/>
        <v>17677</v>
      </c>
      <c r="FT30" s="5">
        <f t="shared" si="6"/>
        <v>4133</v>
      </c>
      <c r="FU30" s="5">
        <f t="shared" si="6"/>
        <v>1243</v>
      </c>
      <c r="FV30" s="18">
        <f t="shared" si="6"/>
        <v>775</v>
      </c>
      <c r="FW30" s="12">
        <f t="shared" si="6"/>
        <v>-59559</v>
      </c>
      <c r="FX30" s="5">
        <f t="shared" si="6"/>
        <v>-35975</v>
      </c>
      <c r="FY30" s="5">
        <f t="shared" si="6"/>
        <v>-30076</v>
      </c>
      <c r="FZ30" s="5">
        <f t="shared" si="6"/>
        <v>-20823</v>
      </c>
      <c r="GA30" s="5">
        <f t="shared" si="6"/>
        <v>-7872</v>
      </c>
      <c r="GB30" s="18">
        <f t="shared" si="6"/>
        <v>-7506</v>
      </c>
      <c r="GC30" s="12">
        <f t="shared" si="6"/>
        <v>-16095</v>
      </c>
      <c r="GD30" s="5">
        <f t="shared" si="6"/>
        <v>-7834</v>
      </c>
      <c r="GE30" s="5">
        <f t="shared" si="6"/>
        <v>6522</v>
      </c>
      <c r="GF30" s="5">
        <f t="shared" si="6"/>
        <v>-16159</v>
      </c>
      <c r="GG30" s="5">
        <f t="shared" si="6"/>
        <v>-30421</v>
      </c>
      <c r="GH30" s="18">
        <f t="shared" si="6"/>
        <v>-102207</v>
      </c>
      <c r="GI30" s="12">
        <f t="shared" si="6"/>
        <v>31084</v>
      </c>
      <c r="GJ30" s="5">
        <f t="shared" si="6"/>
        <v>0</v>
      </c>
      <c r="GK30" s="5">
        <f t="shared" si="6"/>
        <v>0</v>
      </c>
      <c r="GL30" s="5">
        <f t="shared" si="6"/>
        <v>0</v>
      </c>
      <c r="GM30" s="5">
        <f t="shared" si="6"/>
        <v>0</v>
      </c>
      <c r="GN30" s="18">
        <f t="shared" si="6"/>
        <v>0</v>
      </c>
      <c r="GO30" s="12">
        <f t="shared" si="6"/>
        <v>0</v>
      </c>
      <c r="GP30" s="5">
        <f t="shared" si="6"/>
        <v>0</v>
      </c>
      <c r="GQ30" s="5">
        <f t="shared" si="6"/>
        <v>0</v>
      </c>
      <c r="GR30" s="5">
        <f t="shared" si="6"/>
        <v>0</v>
      </c>
      <c r="GS30" s="5">
        <f t="shared" si="6"/>
        <v>0</v>
      </c>
      <c r="GT30" s="18">
        <f t="shared" si="6"/>
        <v>0</v>
      </c>
      <c r="GU30" s="12">
        <f t="shared" si="6"/>
        <v>-1797</v>
      </c>
      <c r="GV30" s="5">
        <f t="shared" si="6"/>
        <v>-2309</v>
      </c>
      <c r="GW30" s="5">
        <f t="shared" si="6"/>
        <v>-15561</v>
      </c>
      <c r="GX30" s="5">
        <f t="shared" ref="GX30:HL30" si="7">SUM(GX4:GX24)</f>
        <v>-12686</v>
      </c>
      <c r="GY30" s="5">
        <f t="shared" si="7"/>
        <v>-1649</v>
      </c>
      <c r="GZ30" s="18">
        <f t="shared" si="7"/>
        <v>-33</v>
      </c>
      <c r="HA30" s="12">
        <f t="shared" si="7"/>
        <v>0</v>
      </c>
      <c r="HB30" s="5">
        <f t="shared" si="7"/>
        <v>36</v>
      </c>
      <c r="HC30" s="5">
        <f t="shared" si="7"/>
        <v>-180</v>
      </c>
      <c r="HD30" s="5">
        <f t="shared" si="7"/>
        <v>67</v>
      </c>
      <c r="HE30" s="5">
        <f t="shared" si="7"/>
        <v>-48</v>
      </c>
      <c r="HF30" s="18">
        <f t="shared" si="7"/>
        <v>-31</v>
      </c>
      <c r="HG30" s="12">
        <f t="shared" si="7"/>
        <v>-5081</v>
      </c>
      <c r="HH30" s="5">
        <f t="shared" si="7"/>
        <v>-32842</v>
      </c>
      <c r="HI30" s="5">
        <f t="shared" si="7"/>
        <v>43885</v>
      </c>
      <c r="HJ30" s="5">
        <f t="shared" si="7"/>
        <v>49287</v>
      </c>
      <c r="HK30" s="5">
        <f t="shared" si="7"/>
        <v>29113</v>
      </c>
      <c r="HL30" s="18">
        <f t="shared" si="7"/>
        <v>-117219</v>
      </c>
    </row>
    <row r="31" spans="1:220">
      <c r="D31" s="2" t="s">
        <v>104</v>
      </c>
      <c r="E31" s="13">
        <f t="shared" ref="E31:V31" si="8">AVERAGE(E4:E24)</f>
        <v>22268.333333333332</v>
      </c>
      <c r="F31" s="6">
        <f t="shared" si="8"/>
        <v>20642.777777777777</v>
      </c>
      <c r="G31" s="6">
        <f t="shared" si="8"/>
        <v>15622.833333333334</v>
      </c>
      <c r="H31" s="6">
        <f t="shared" si="8"/>
        <v>14231.823529411764</v>
      </c>
      <c r="I31" s="6">
        <f t="shared" si="8"/>
        <v>11045.846153846154</v>
      </c>
      <c r="J31" s="19">
        <f t="shared" si="8"/>
        <v>10693.23076923077</v>
      </c>
      <c r="K31" s="13">
        <f t="shared" si="8"/>
        <v>3658.7222222222222</v>
      </c>
      <c r="L31" s="6">
        <f t="shared" si="8"/>
        <v>2659.4444444444443</v>
      </c>
      <c r="M31" s="6">
        <f t="shared" si="8"/>
        <v>2576.5</v>
      </c>
      <c r="N31" s="6">
        <f t="shared" si="8"/>
        <v>1643.6470588235295</v>
      </c>
      <c r="O31" s="6">
        <f t="shared" si="8"/>
        <v>2131.6923076923076</v>
      </c>
      <c r="P31" s="19">
        <f t="shared" si="8"/>
        <v>2185.3846153846152</v>
      </c>
      <c r="Q31" s="13">
        <f t="shared" si="8"/>
        <v>387.5</v>
      </c>
      <c r="R31" s="6">
        <f t="shared" si="8"/>
        <v>275.72222222222223</v>
      </c>
      <c r="S31" s="6">
        <f t="shared" si="8"/>
        <v>77.777777777777771</v>
      </c>
      <c r="T31" s="6">
        <f t="shared" si="8"/>
        <v>173.52941176470588</v>
      </c>
      <c r="U31" s="6">
        <f t="shared" si="8"/>
        <v>0</v>
      </c>
      <c r="V31" s="19">
        <f t="shared" si="8"/>
        <v>0</v>
      </c>
      <c r="W31" s="13"/>
      <c r="X31" s="6">
        <f t="shared" ref="X31:BC31" si="9">AVERAGE(X4:X24)</f>
        <v>0</v>
      </c>
      <c r="Y31" s="6">
        <f t="shared" si="9"/>
        <v>0</v>
      </c>
      <c r="Z31" s="6">
        <f t="shared" si="9"/>
        <v>0</v>
      </c>
      <c r="AA31" s="6">
        <f t="shared" si="9"/>
        <v>0</v>
      </c>
      <c r="AB31" s="19">
        <f t="shared" si="9"/>
        <v>0</v>
      </c>
      <c r="AC31" s="13">
        <f t="shared" si="9"/>
        <v>0</v>
      </c>
      <c r="AD31" s="6">
        <f t="shared" si="9"/>
        <v>0</v>
      </c>
      <c r="AE31" s="6">
        <f t="shared" si="9"/>
        <v>0</v>
      </c>
      <c r="AF31" s="6">
        <f t="shared" si="9"/>
        <v>0</v>
      </c>
      <c r="AG31" s="6">
        <f t="shared" si="9"/>
        <v>0</v>
      </c>
      <c r="AH31" s="19">
        <f t="shared" si="9"/>
        <v>0</v>
      </c>
      <c r="AI31" s="13">
        <f t="shared" si="9"/>
        <v>22.444444444444443</v>
      </c>
      <c r="AJ31" s="6">
        <f t="shared" si="9"/>
        <v>13.388888888888889</v>
      </c>
      <c r="AK31" s="6">
        <f t="shared" si="9"/>
        <v>17.388888888888889</v>
      </c>
      <c r="AL31" s="6">
        <f t="shared" si="9"/>
        <v>11.529411764705882</v>
      </c>
      <c r="AM31" s="6">
        <f t="shared" si="9"/>
        <v>0</v>
      </c>
      <c r="AN31" s="19">
        <f t="shared" si="9"/>
        <v>0</v>
      </c>
      <c r="AO31" s="13">
        <f t="shared" si="9"/>
        <v>26337</v>
      </c>
      <c r="AP31" s="6">
        <f t="shared" si="9"/>
        <v>23591.333333333332</v>
      </c>
      <c r="AQ31" s="6">
        <f t="shared" si="9"/>
        <v>18294.5</v>
      </c>
      <c r="AR31" s="6">
        <f t="shared" si="9"/>
        <v>16060.529411764706</v>
      </c>
      <c r="AS31" s="6">
        <f t="shared" si="9"/>
        <v>13177.538461538461</v>
      </c>
      <c r="AT31" s="19">
        <f t="shared" si="9"/>
        <v>12878.615384615385</v>
      </c>
      <c r="AU31" s="13">
        <f t="shared" si="9"/>
        <v>0</v>
      </c>
      <c r="AV31" s="6">
        <f t="shared" si="9"/>
        <v>0</v>
      </c>
      <c r="AW31" s="6">
        <f t="shared" si="9"/>
        <v>0</v>
      </c>
      <c r="AX31" s="6">
        <f t="shared" si="9"/>
        <v>0</v>
      </c>
      <c r="AY31" s="6">
        <f t="shared" si="9"/>
        <v>0</v>
      </c>
      <c r="AZ31" s="19">
        <f t="shared" si="9"/>
        <v>0</v>
      </c>
      <c r="BA31" s="13">
        <f t="shared" si="9"/>
        <v>0</v>
      </c>
      <c r="BB31" s="6">
        <f t="shared" si="9"/>
        <v>0</v>
      </c>
      <c r="BC31" s="6">
        <f t="shared" si="9"/>
        <v>0</v>
      </c>
      <c r="BD31" s="6">
        <f t="shared" ref="BD31:BX31" si="10">AVERAGE(BD4:BD24)</f>
        <v>0</v>
      </c>
      <c r="BE31" s="6">
        <f t="shared" si="10"/>
        <v>0</v>
      </c>
      <c r="BF31" s="19">
        <f t="shared" si="10"/>
        <v>0</v>
      </c>
      <c r="BG31" s="13">
        <f t="shared" si="10"/>
        <v>249.5</v>
      </c>
      <c r="BH31" s="6">
        <f t="shared" si="10"/>
        <v>140.38888888888889</v>
      </c>
      <c r="BI31" s="6">
        <f t="shared" si="10"/>
        <v>621.88888888888891</v>
      </c>
      <c r="BJ31" s="6">
        <f t="shared" si="10"/>
        <v>360.94117647058823</v>
      </c>
      <c r="BK31" s="6">
        <f t="shared" si="10"/>
        <v>215.38461538461539</v>
      </c>
      <c r="BL31" s="19">
        <f t="shared" si="10"/>
        <v>73.692307692307693</v>
      </c>
      <c r="BM31" s="13">
        <f t="shared" si="10"/>
        <v>26586.5</v>
      </c>
      <c r="BN31" s="6">
        <f t="shared" si="10"/>
        <v>23731.722222222223</v>
      </c>
      <c r="BO31" s="6">
        <f t="shared" si="10"/>
        <v>18916.388888888891</v>
      </c>
      <c r="BP31" s="6">
        <f t="shared" si="10"/>
        <v>16421.470588235294</v>
      </c>
      <c r="BQ31" s="6">
        <f t="shared" si="10"/>
        <v>13392.923076923076</v>
      </c>
      <c r="BR31" s="19">
        <f t="shared" si="10"/>
        <v>12952.307692307691</v>
      </c>
      <c r="BS31" s="13">
        <f t="shared" si="10"/>
        <v>-16588.055555555555</v>
      </c>
      <c r="BT31" s="6">
        <f t="shared" si="10"/>
        <v>-16269</v>
      </c>
      <c r="BU31" s="6">
        <f t="shared" si="10"/>
        <v>-12092.333333333334</v>
      </c>
      <c r="BV31" s="6">
        <f t="shared" si="10"/>
        <v>-10417.764705882353</v>
      </c>
      <c r="BW31" s="6">
        <f t="shared" si="10"/>
        <v>-8501.7692307692305</v>
      </c>
      <c r="BX31" s="19">
        <f t="shared" si="10"/>
        <v>-7189.9230769230771</v>
      </c>
      <c r="BY31" s="13"/>
      <c r="BZ31" s="6">
        <f t="shared" ref="BZ31:DE31" si="11">AVERAGE(BZ4:BZ24)</f>
        <v>0</v>
      </c>
      <c r="CA31" s="6">
        <f t="shared" si="11"/>
        <v>0</v>
      </c>
      <c r="CB31" s="6">
        <f t="shared" si="11"/>
        <v>0</v>
      </c>
      <c r="CC31" s="6">
        <f t="shared" si="11"/>
        <v>0</v>
      </c>
      <c r="CD31" s="19">
        <f t="shared" si="11"/>
        <v>0</v>
      </c>
      <c r="CE31" s="13">
        <f t="shared" si="11"/>
        <v>0</v>
      </c>
      <c r="CF31" s="6">
        <f t="shared" si="11"/>
        <v>0</v>
      </c>
      <c r="CG31" s="6">
        <f t="shared" si="11"/>
        <v>0</v>
      </c>
      <c r="CH31" s="6">
        <f t="shared" si="11"/>
        <v>0</v>
      </c>
      <c r="CI31" s="6">
        <f t="shared" si="11"/>
        <v>0</v>
      </c>
      <c r="CJ31" s="19">
        <f t="shared" si="11"/>
        <v>0</v>
      </c>
      <c r="CK31" s="13">
        <f t="shared" si="11"/>
        <v>-22.666666666666668</v>
      </c>
      <c r="CL31" s="6">
        <f t="shared" si="11"/>
        <v>-15.944444444444445</v>
      </c>
      <c r="CM31" s="6">
        <f t="shared" si="11"/>
        <v>-18.722222222222221</v>
      </c>
      <c r="CN31" s="6">
        <f t="shared" si="11"/>
        <v>-18.705882352941178</v>
      </c>
      <c r="CO31" s="6">
        <f t="shared" si="11"/>
        <v>-0.30769230769230771</v>
      </c>
      <c r="CP31" s="19">
        <f t="shared" si="11"/>
        <v>0</v>
      </c>
      <c r="CQ31" s="13">
        <f t="shared" si="11"/>
        <v>-16610.722222222223</v>
      </c>
      <c r="CR31" s="6">
        <f t="shared" si="11"/>
        <v>-16284.944444444445</v>
      </c>
      <c r="CS31" s="6">
        <f t="shared" si="11"/>
        <v>-12111.055555555555</v>
      </c>
      <c r="CT31" s="6">
        <f t="shared" si="11"/>
        <v>-10436.470588235294</v>
      </c>
      <c r="CU31" s="6">
        <f t="shared" si="11"/>
        <v>-8502.0769230769238</v>
      </c>
      <c r="CV31" s="19">
        <f t="shared" si="11"/>
        <v>-7189.9230769230771</v>
      </c>
      <c r="CW31" s="13">
        <f t="shared" si="11"/>
        <v>-829.72222222222217</v>
      </c>
      <c r="CX31" s="6">
        <f t="shared" si="11"/>
        <v>-974.83333333333337</v>
      </c>
      <c r="CY31" s="6">
        <f t="shared" si="11"/>
        <v>-414.05555555555554</v>
      </c>
      <c r="CZ31" s="6">
        <f t="shared" si="11"/>
        <v>-522.11764705882354</v>
      </c>
      <c r="DA31" s="6">
        <f t="shared" si="11"/>
        <v>-217.30769230769232</v>
      </c>
      <c r="DB31" s="19">
        <f t="shared" si="11"/>
        <v>-168.76923076923077</v>
      </c>
      <c r="DC31" s="13">
        <f t="shared" si="11"/>
        <v>-1373.5555555555557</v>
      </c>
      <c r="DD31" s="6">
        <f t="shared" si="11"/>
        <v>-1144.5555555555557</v>
      </c>
      <c r="DE31" s="6">
        <f t="shared" si="11"/>
        <v>-930.94444444444446</v>
      </c>
      <c r="DF31" s="6">
        <f t="shared" ref="DF31:EK31" si="12">AVERAGE(DF4:DF24)</f>
        <v>-980.47058823529414</v>
      </c>
      <c r="DG31" s="6">
        <f t="shared" si="12"/>
        <v>-1397</v>
      </c>
      <c r="DH31" s="19">
        <f t="shared" si="12"/>
        <v>-6745.5384615384619</v>
      </c>
      <c r="DI31" s="13">
        <f t="shared" si="12"/>
        <v>-208</v>
      </c>
      <c r="DJ31" s="6">
        <f t="shared" si="12"/>
        <v>-108.83333333333333</v>
      </c>
      <c r="DK31" s="6">
        <f t="shared" si="12"/>
        <v>-115.61111111111111</v>
      </c>
      <c r="DL31" s="6">
        <f t="shared" si="12"/>
        <v>-70.470588235294116</v>
      </c>
      <c r="DM31" s="6">
        <f t="shared" si="12"/>
        <v>0</v>
      </c>
      <c r="DN31" s="19">
        <f t="shared" si="12"/>
        <v>0</v>
      </c>
      <c r="DO31" s="13">
        <f t="shared" si="12"/>
        <v>-5150.4444444444443</v>
      </c>
      <c r="DP31" s="6">
        <f t="shared" si="12"/>
        <v>-3557.6111111111113</v>
      </c>
      <c r="DQ31" s="6">
        <f t="shared" si="12"/>
        <v>-4097.6111111111113</v>
      </c>
      <c r="DR31" s="6">
        <f t="shared" si="12"/>
        <v>-4339</v>
      </c>
      <c r="DS31" s="6">
        <f t="shared" si="12"/>
        <v>-5095.1538461538457</v>
      </c>
      <c r="DT31" s="19">
        <f t="shared" si="12"/>
        <v>-6183.3076923076924</v>
      </c>
      <c r="DU31" s="13">
        <f t="shared" si="12"/>
        <v>0</v>
      </c>
      <c r="DV31" s="6">
        <f t="shared" si="12"/>
        <v>0</v>
      </c>
      <c r="DW31" s="6">
        <f t="shared" si="12"/>
        <v>0</v>
      </c>
      <c r="DX31" s="6">
        <f t="shared" si="12"/>
        <v>0</v>
      </c>
      <c r="DY31" s="6">
        <f t="shared" si="12"/>
        <v>0</v>
      </c>
      <c r="DZ31" s="19">
        <f t="shared" si="12"/>
        <v>0</v>
      </c>
      <c r="EA31" s="13">
        <f t="shared" si="12"/>
        <v>-331.94444444444446</v>
      </c>
      <c r="EB31" s="6">
        <f t="shared" si="12"/>
        <v>-215.11111111111111</v>
      </c>
      <c r="EC31" s="6">
        <f t="shared" si="12"/>
        <v>-195.94444444444446</v>
      </c>
      <c r="ED31" s="6">
        <f t="shared" si="12"/>
        <v>-41.705882352941174</v>
      </c>
      <c r="EE31" s="6">
        <f t="shared" si="12"/>
        <v>-11.538461538461538</v>
      </c>
      <c r="EF31" s="19">
        <f t="shared" si="12"/>
        <v>-9.0769230769230766</v>
      </c>
      <c r="EG31" s="13">
        <f t="shared" si="12"/>
        <v>-24504.388888888891</v>
      </c>
      <c r="EH31" s="6">
        <f t="shared" si="12"/>
        <v>-22285.888888888891</v>
      </c>
      <c r="EI31" s="6">
        <f t="shared" si="12"/>
        <v>-17865.222222222223</v>
      </c>
      <c r="EJ31" s="6">
        <f t="shared" si="12"/>
        <v>-16390.235294117647</v>
      </c>
      <c r="EK31" s="6">
        <f t="shared" si="12"/>
        <v>-15223.076923076924</v>
      </c>
      <c r="EL31" s="19">
        <f t="shared" ref="EL31:FQ31" si="13">AVERAGE(EL4:EL24)</f>
        <v>-20296.615384615383</v>
      </c>
      <c r="EM31" s="13">
        <f t="shared" si="13"/>
        <v>2082.1111111111113</v>
      </c>
      <c r="EN31" s="6">
        <f t="shared" si="13"/>
        <v>1445.8333333333333</v>
      </c>
      <c r="EO31" s="6">
        <f t="shared" si="13"/>
        <v>1051.1666666666667</v>
      </c>
      <c r="EP31" s="6">
        <f t="shared" si="13"/>
        <v>31.235294117647058</v>
      </c>
      <c r="EQ31" s="6">
        <f t="shared" si="13"/>
        <v>-1830.1538461538462</v>
      </c>
      <c r="ER31" s="19">
        <f t="shared" si="13"/>
        <v>-7344.3076923076924</v>
      </c>
      <c r="ES31" s="13">
        <f t="shared" si="13"/>
        <v>0</v>
      </c>
      <c r="ET31" s="6">
        <f t="shared" si="13"/>
        <v>0</v>
      </c>
      <c r="EU31" s="6">
        <f t="shared" si="13"/>
        <v>0</v>
      </c>
      <c r="EV31" s="6">
        <f t="shared" si="13"/>
        <v>0</v>
      </c>
      <c r="EW31" s="6">
        <f t="shared" si="13"/>
        <v>0</v>
      </c>
      <c r="EX31" s="19">
        <f t="shared" si="13"/>
        <v>0</v>
      </c>
      <c r="EY31" s="13">
        <f t="shared" si="13"/>
        <v>0</v>
      </c>
      <c r="EZ31" s="6">
        <f t="shared" si="13"/>
        <v>0</v>
      </c>
      <c r="FA31" s="6">
        <f t="shared" si="13"/>
        <v>0</v>
      </c>
      <c r="FB31" s="6">
        <f t="shared" si="13"/>
        <v>0</v>
      </c>
      <c r="FC31" s="6">
        <f t="shared" si="13"/>
        <v>0</v>
      </c>
      <c r="FD31" s="19">
        <f t="shared" si="13"/>
        <v>0</v>
      </c>
      <c r="FE31" s="13">
        <f t="shared" si="13"/>
        <v>0</v>
      </c>
      <c r="FF31" s="6">
        <f t="shared" si="13"/>
        <v>0</v>
      </c>
      <c r="FG31" s="6">
        <f t="shared" si="13"/>
        <v>0</v>
      </c>
      <c r="FH31" s="6">
        <f t="shared" si="13"/>
        <v>0</v>
      </c>
      <c r="FI31" s="6">
        <f t="shared" si="13"/>
        <v>0</v>
      </c>
      <c r="FJ31" s="19">
        <f t="shared" si="13"/>
        <v>0</v>
      </c>
      <c r="FK31" s="13">
        <f t="shared" si="13"/>
        <v>-1015.1666666666666</v>
      </c>
      <c r="FL31" s="6">
        <f t="shared" si="13"/>
        <v>-1263.0555555555557</v>
      </c>
      <c r="FM31" s="6">
        <f t="shared" si="13"/>
        <v>2950.2222222222222</v>
      </c>
      <c r="FN31" s="6">
        <f t="shared" si="13"/>
        <v>4592.0588235294117</v>
      </c>
      <c r="FO31" s="6">
        <f t="shared" si="13"/>
        <v>4710.0769230769229</v>
      </c>
      <c r="FP31" s="19">
        <f t="shared" si="13"/>
        <v>-1149.8461538461538</v>
      </c>
      <c r="FQ31" s="13">
        <f t="shared" si="13"/>
        <v>332.55555555555554</v>
      </c>
      <c r="FR31" s="6">
        <f t="shared" ref="FR31:GW31" si="14">AVERAGE(FR4:FR24)</f>
        <v>117.55555555555556</v>
      </c>
      <c r="FS31" s="6">
        <f t="shared" si="14"/>
        <v>982.05555555555554</v>
      </c>
      <c r="FT31" s="6">
        <f t="shared" si="14"/>
        <v>243.11764705882354</v>
      </c>
      <c r="FU31" s="6">
        <f t="shared" si="14"/>
        <v>95.615384615384613</v>
      </c>
      <c r="FV31" s="19">
        <f t="shared" si="14"/>
        <v>59.615384615384613</v>
      </c>
      <c r="FW31" s="13">
        <f t="shared" si="14"/>
        <v>-3308.8333333333335</v>
      </c>
      <c r="FX31" s="6">
        <f t="shared" si="14"/>
        <v>-1998.6111111111111</v>
      </c>
      <c r="FY31" s="6">
        <f t="shared" si="14"/>
        <v>-1670.8888888888889</v>
      </c>
      <c r="FZ31" s="6">
        <f t="shared" si="14"/>
        <v>-1224.8823529411766</v>
      </c>
      <c r="GA31" s="6">
        <f t="shared" si="14"/>
        <v>-605.53846153846155</v>
      </c>
      <c r="GB31" s="19">
        <f t="shared" si="14"/>
        <v>-577.38461538461536</v>
      </c>
      <c r="GC31" s="13">
        <f t="shared" si="14"/>
        <v>-894.16666666666663</v>
      </c>
      <c r="GD31" s="6">
        <f t="shared" si="14"/>
        <v>-435.22222222222223</v>
      </c>
      <c r="GE31" s="6">
        <f t="shared" si="14"/>
        <v>362.33333333333331</v>
      </c>
      <c r="GF31" s="6">
        <f t="shared" si="14"/>
        <v>-950.52941176470586</v>
      </c>
      <c r="GG31" s="6">
        <f t="shared" si="14"/>
        <v>-2340.0769230769229</v>
      </c>
      <c r="GH31" s="19">
        <f t="shared" si="14"/>
        <v>-7862.0769230769229</v>
      </c>
      <c r="GI31" s="13">
        <f t="shared" si="14"/>
        <v>1726.8888888888889</v>
      </c>
      <c r="GJ31" s="6">
        <f t="shared" si="14"/>
        <v>0</v>
      </c>
      <c r="GK31" s="6">
        <f t="shared" si="14"/>
        <v>0</v>
      </c>
      <c r="GL31" s="6">
        <f t="shared" si="14"/>
        <v>0</v>
      </c>
      <c r="GM31" s="6">
        <f t="shared" si="14"/>
        <v>0</v>
      </c>
      <c r="GN31" s="19">
        <f t="shared" si="14"/>
        <v>0</v>
      </c>
      <c r="GO31" s="13">
        <f t="shared" si="14"/>
        <v>0</v>
      </c>
      <c r="GP31" s="6">
        <f t="shared" si="14"/>
        <v>0</v>
      </c>
      <c r="GQ31" s="6">
        <f t="shared" si="14"/>
        <v>0</v>
      </c>
      <c r="GR31" s="6">
        <f t="shared" si="14"/>
        <v>0</v>
      </c>
      <c r="GS31" s="6">
        <f t="shared" si="14"/>
        <v>0</v>
      </c>
      <c r="GT31" s="19">
        <f t="shared" si="14"/>
        <v>0</v>
      </c>
      <c r="GU31" s="13">
        <f t="shared" si="14"/>
        <v>-99.833333333333329</v>
      </c>
      <c r="GV31" s="6">
        <f t="shared" si="14"/>
        <v>-128.27777777777777</v>
      </c>
      <c r="GW31" s="6">
        <f t="shared" si="14"/>
        <v>-864.5</v>
      </c>
      <c r="GX31" s="6">
        <f t="shared" ref="GX31:HL31" si="15">AVERAGE(GX4:GX24)</f>
        <v>-746.23529411764707</v>
      </c>
      <c r="GY31" s="6">
        <f t="shared" si="15"/>
        <v>-126.84615384615384</v>
      </c>
      <c r="GZ31" s="19">
        <f t="shared" si="15"/>
        <v>-2.5384615384615383</v>
      </c>
      <c r="HA31" s="13">
        <f t="shared" si="15"/>
        <v>0</v>
      </c>
      <c r="HB31" s="6">
        <f t="shared" si="15"/>
        <v>2</v>
      </c>
      <c r="HC31" s="6">
        <f t="shared" si="15"/>
        <v>-10</v>
      </c>
      <c r="HD31" s="6">
        <f t="shared" si="15"/>
        <v>3.9411764705882355</v>
      </c>
      <c r="HE31" s="6">
        <f t="shared" si="15"/>
        <v>-3.6923076923076925</v>
      </c>
      <c r="HF31" s="19">
        <f t="shared" si="15"/>
        <v>-2.3846153846153846</v>
      </c>
      <c r="HG31" s="13">
        <f t="shared" si="15"/>
        <v>-282.27777777777777</v>
      </c>
      <c r="HH31" s="6">
        <f t="shared" si="15"/>
        <v>-1824.5555555555557</v>
      </c>
      <c r="HI31" s="6">
        <f t="shared" si="15"/>
        <v>2438.0555555555557</v>
      </c>
      <c r="HJ31" s="6">
        <f t="shared" si="15"/>
        <v>2899.2352941176468</v>
      </c>
      <c r="HK31" s="6">
        <f t="shared" si="15"/>
        <v>2239.4615384615386</v>
      </c>
      <c r="HL31" s="19">
        <f t="shared" si="15"/>
        <v>-9016.8461538461543</v>
      </c>
    </row>
    <row r="32" spans="1:220">
      <c r="D32" s="1" t="s">
        <v>105</v>
      </c>
      <c r="E32" s="12">
        <f t="shared" ref="E32:V32" si="16">MEDIAN(E4:E24)</f>
        <v>13755</v>
      </c>
      <c r="F32" s="5">
        <f t="shared" si="16"/>
        <v>14688.5</v>
      </c>
      <c r="G32" s="5">
        <f t="shared" si="16"/>
        <v>10652</v>
      </c>
      <c r="H32" s="5">
        <f t="shared" si="16"/>
        <v>11075</v>
      </c>
      <c r="I32" s="5">
        <f t="shared" si="16"/>
        <v>9977</v>
      </c>
      <c r="J32" s="18">
        <f t="shared" si="16"/>
        <v>11028</v>
      </c>
      <c r="K32" s="12">
        <f t="shared" si="16"/>
        <v>510.5</v>
      </c>
      <c r="L32" s="5">
        <f t="shared" si="16"/>
        <v>0</v>
      </c>
      <c r="M32" s="5">
        <f t="shared" si="16"/>
        <v>0</v>
      </c>
      <c r="N32" s="5">
        <f t="shared" si="16"/>
        <v>0</v>
      </c>
      <c r="O32" s="5">
        <f t="shared" si="16"/>
        <v>1018</v>
      </c>
      <c r="P32" s="18">
        <f t="shared" si="16"/>
        <v>1018</v>
      </c>
      <c r="Q32" s="12">
        <f t="shared" si="16"/>
        <v>0</v>
      </c>
      <c r="R32" s="5">
        <f t="shared" si="16"/>
        <v>0</v>
      </c>
      <c r="S32" s="5">
        <f t="shared" si="16"/>
        <v>0</v>
      </c>
      <c r="T32" s="5">
        <f t="shared" si="16"/>
        <v>0</v>
      </c>
      <c r="U32" s="5">
        <f t="shared" si="16"/>
        <v>0</v>
      </c>
      <c r="V32" s="18">
        <f t="shared" si="16"/>
        <v>0</v>
      </c>
      <c r="W32" s="12"/>
      <c r="X32" s="5">
        <f t="shared" ref="X32:BC32" si="17">MEDIAN(X4:X24)</f>
        <v>0</v>
      </c>
      <c r="Y32" s="5">
        <f t="shared" si="17"/>
        <v>0</v>
      </c>
      <c r="Z32" s="5">
        <f t="shared" si="17"/>
        <v>0</v>
      </c>
      <c r="AA32" s="5">
        <f t="shared" si="17"/>
        <v>0</v>
      </c>
      <c r="AB32" s="18">
        <f t="shared" si="17"/>
        <v>0</v>
      </c>
      <c r="AC32" s="12">
        <f t="shared" si="17"/>
        <v>0</v>
      </c>
      <c r="AD32" s="5">
        <f t="shared" si="17"/>
        <v>0</v>
      </c>
      <c r="AE32" s="5">
        <f t="shared" si="17"/>
        <v>0</v>
      </c>
      <c r="AF32" s="5">
        <f t="shared" si="17"/>
        <v>0</v>
      </c>
      <c r="AG32" s="5">
        <f t="shared" si="17"/>
        <v>0</v>
      </c>
      <c r="AH32" s="18">
        <f t="shared" si="17"/>
        <v>0</v>
      </c>
      <c r="AI32" s="12">
        <f t="shared" si="17"/>
        <v>6</v>
      </c>
      <c r="AJ32" s="5">
        <f t="shared" si="17"/>
        <v>4</v>
      </c>
      <c r="AK32" s="5">
        <f t="shared" si="17"/>
        <v>0</v>
      </c>
      <c r="AL32" s="5">
        <f t="shared" si="17"/>
        <v>0</v>
      </c>
      <c r="AM32" s="5">
        <f t="shared" si="17"/>
        <v>0</v>
      </c>
      <c r="AN32" s="18">
        <f t="shared" si="17"/>
        <v>0</v>
      </c>
      <c r="AO32" s="12">
        <f t="shared" si="17"/>
        <v>18797</v>
      </c>
      <c r="AP32" s="5">
        <f t="shared" si="17"/>
        <v>19104.5</v>
      </c>
      <c r="AQ32" s="5">
        <f t="shared" si="17"/>
        <v>12737</v>
      </c>
      <c r="AR32" s="5">
        <f t="shared" si="17"/>
        <v>13615</v>
      </c>
      <c r="AS32" s="5">
        <f t="shared" si="17"/>
        <v>10561</v>
      </c>
      <c r="AT32" s="18">
        <f t="shared" si="17"/>
        <v>12218</v>
      </c>
      <c r="AU32" s="12">
        <f t="shared" si="17"/>
        <v>0</v>
      </c>
      <c r="AV32" s="5">
        <f t="shared" si="17"/>
        <v>0</v>
      </c>
      <c r="AW32" s="5">
        <f t="shared" si="17"/>
        <v>0</v>
      </c>
      <c r="AX32" s="5">
        <f t="shared" si="17"/>
        <v>0</v>
      </c>
      <c r="AY32" s="5">
        <f t="shared" si="17"/>
        <v>0</v>
      </c>
      <c r="AZ32" s="18">
        <f t="shared" si="17"/>
        <v>0</v>
      </c>
      <c r="BA32" s="12">
        <f t="shared" si="17"/>
        <v>0</v>
      </c>
      <c r="BB32" s="5">
        <f t="shared" si="17"/>
        <v>0</v>
      </c>
      <c r="BC32" s="5">
        <f t="shared" si="17"/>
        <v>0</v>
      </c>
      <c r="BD32" s="5">
        <f t="shared" ref="BD32:BX32" si="18">MEDIAN(BD4:BD24)</f>
        <v>0</v>
      </c>
      <c r="BE32" s="5">
        <f t="shared" si="18"/>
        <v>0</v>
      </c>
      <c r="BF32" s="18">
        <f t="shared" si="18"/>
        <v>0</v>
      </c>
      <c r="BG32" s="12">
        <f t="shared" si="18"/>
        <v>35</v>
      </c>
      <c r="BH32" s="5">
        <f t="shared" si="18"/>
        <v>0</v>
      </c>
      <c r="BI32" s="5">
        <f t="shared" si="18"/>
        <v>29</v>
      </c>
      <c r="BJ32" s="5">
        <f t="shared" si="18"/>
        <v>0</v>
      </c>
      <c r="BK32" s="5">
        <f t="shared" si="18"/>
        <v>0</v>
      </c>
      <c r="BL32" s="18">
        <f t="shared" si="18"/>
        <v>0</v>
      </c>
      <c r="BM32" s="12">
        <f t="shared" si="18"/>
        <v>18819.5</v>
      </c>
      <c r="BN32" s="5">
        <f t="shared" si="18"/>
        <v>19104.5</v>
      </c>
      <c r="BO32" s="5">
        <f t="shared" si="18"/>
        <v>12737</v>
      </c>
      <c r="BP32" s="5">
        <f t="shared" si="18"/>
        <v>13615</v>
      </c>
      <c r="BQ32" s="5">
        <f t="shared" si="18"/>
        <v>10561</v>
      </c>
      <c r="BR32" s="18">
        <f t="shared" si="18"/>
        <v>12218</v>
      </c>
      <c r="BS32" s="12">
        <f t="shared" si="18"/>
        <v>-10250.5</v>
      </c>
      <c r="BT32" s="5">
        <f t="shared" si="18"/>
        <v>-10842</v>
      </c>
      <c r="BU32" s="5">
        <f t="shared" si="18"/>
        <v>-7860</v>
      </c>
      <c r="BV32" s="5">
        <f t="shared" si="18"/>
        <v>-8835</v>
      </c>
      <c r="BW32" s="5">
        <f t="shared" si="18"/>
        <v>-8299</v>
      </c>
      <c r="BX32" s="18">
        <f t="shared" si="18"/>
        <v>-7319</v>
      </c>
      <c r="BY32" s="12"/>
      <c r="BZ32" s="5">
        <f t="shared" ref="BZ32:DE32" si="19">MEDIAN(BZ4:BZ24)</f>
        <v>0</v>
      </c>
      <c r="CA32" s="5">
        <f t="shared" si="19"/>
        <v>0</v>
      </c>
      <c r="CB32" s="5">
        <f t="shared" si="19"/>
        <v>0</v>
      </c>
      <c r="CC32" s="5">
        <f t="shared" si="19"/>
        <v>0</v>
      </c>
      <c r="CD32" s="18">
        <f t="shared" si="19"/>
        <v>0</v>
      </c>
      <c r="CE32" s="12">
        <f t="shared" si="19"/>
        <v>0</v>
      </c>
      <c r="CF32" s="5">
        <f t="shared" si="19"/>
        <v>0</v>
      </c>
      <c r="CG32" s="5">
        <f t="shared" si="19"/>
        <v>0</v>
      </c>
      <c r="CH32" s="5">
        <f t="shared" si="19"/>
        <v>0</v>
      </c>
      <c r="CI32" s="5">
        <f t="shared" si="19"/>
        <v>0</v>
      </c>
      <c r="CJ32" s="18">
        <f t="shared" si="19"/>
        <v>0</v>
      </c>
      <c r="CK32" s="12">
        <f t="shared" si="19"/>
        <v>-6</v>
      </c>
      <c r="CL32" s="5">
        <f t="shared" si="19"/>
        <v>-4</v>
      </c>
      <c r="CM32" s="5">
        <f t="shared" si="19"/>
        <v>-2</v>
      </c>
      <c r="CN32" s="5">
        <f t="shared" si="19"/>
        <v>-3</v>
      </c>
      <c r="CO32" s="5">
        <f t="shared" si="19"/>
        <v>0</v>
      </c>
      <c r="CP32" s="18">
        <f t="shared" si="19"/>
        <v>0</v>
      </c>
      <c r="CQ32" s="12">
        <f t="shared" si="19"/>
        <v>-10308</v>
      </c>
      <c r="CR32" s="5">
        <f t="shared" si="19"/>
        <v>-10844</v>
      </c>
      <c r="CS32" s="5">
        <f t="shared" si="19"/>
        <v>-7912</v>
      </c>
      <c r="CT32" s="5">
        <f t="shared" si="19"/>
        <v>-8920</v>
      </c>
      <c r="CU32" s="5">
        <f t="shared" si="19"/>
        <v>-8299</v>
      </c>
      <c r="CV32" s="18">
        <f t="shared" si="19"/>
        <v>-7319</v>
      </c>
      <c r="CW32" s="12">
        <f t="shared" si="19"/>
        <v>0</v>
      </c>
      <c r="CX32" s="5">
        <f t="shared" si="19"/>
        <v>0</v>
      </c>
      <c r="CY32" s="5">
        <f t="shared" si="19"/>
        <v>0</v>
      </c>
      <c r="CZ32" s="5">
        <f t="shared" si="19"/>
        <v>0</v>
      </c>
      <c r="DA32" s="5">
        <f t="shared" si="19"/>
        <v>0</v>
      </c>
      <c r="DB32" s="18">
        <f t="shared" si="19"/>
        <v>0</v>
      </c>
      <c r="DC32" s="12">
        <f t="shared" si="19"/>
        <v>-733.5</v>
      </c>
      <c r="DD32" s="5">
        <f t="shared" si="19"/>
        <v>-694</v>
      </c>
      <c r="DE32" s="5">
        <f t="shared" si="19"/>
        <v>-692.5</v>
      </c>
      <c r="DF32" s="5">
        <f t="shared" ref="DF32:EK32" si="20">MEDIAN(DF4:DF24)</f>
        <v>-687</v>
      </c>
      <c r="DG32" s="5">
        <f t="shared" si="20"/>
        <v>-608</v>
      </c>
      <c r="DH32" s="18">
        <f t="shared" si="20"/>
        <v>-491</v>
      </c>
      <c r="DI32" s="12">
        <f t="shared" si="20"/>
        <v>0</v>
      </c>
      <c r="DJ32" s="5">
        <f t="shared" si="20"/>
        <v>0</v>
      </c>
      <c r="DK32" s="5">
        <f t="shared" si="20"/>
        <v>0</v>
      </c>
      <c r="DL32" s="5">
        <f t="shared" si="20"/>
        <v>0</v>
      </c>
      <c r="DM32" s="5">
        <f t="shared" si="20"/>
        <v>0</v>
      </c>
      <c r="DN32" s="18">
        <f t="shared" si="20"/>
        <v>0</v>
      </c>
      <c r="DO32" s="12">
        <f t="shared" si="20"/>
        <v>-2481</v>
      </c>
      <c r="DP32" s="5">
        <f t="shared" si="20"/>
        <v>-1371.5</v>
      </c>
      <c r="DQ32" s="5">
        <f t="shared" si="20"/>
        <v>-1393</v>
      </c>
      <c r="DR32" s="5">
        <f t="shared" si="20"/>
        <v>-1474</v>
      </c>
      <c r="DS32" s="5">
        <f t="shared" si="20"/>
        <v>-3949</v>
      </c>
      <c r="DT32" s="18">
        <f t="shared" si="20"/>
        <v>-2328</v>
      </c>
      <c r="DU32" s="12">
        <f t="shared" si="20"/>
        <v>0</v>
      </c>
      <c r="DV32" s="5">
        <f t="shared" si="20"/>
        <v>0</v>
      </c>
      <c r="DW32" s="5">
        <f t="shared" si="20"/>
        <v>0</v>
      </c>
      <c r="DX32" s="5">
        <f t="shared" si="20"/>
        <v>0</v>
      </c>
      <c r="DY32" s="5">
        <f t="shared" si="20"/>
        <v>0</v>
      </c>
      <c r="DZ32" s="18">
        <f t="shared" si="20"/>
        <v>0</v>
      </c>
      <c r="EA32" s="12">
        <f t="shared" si="20"/>
        <v>0</v>
      </c>
      <c r="EB32" s="5">
        <f t="shared" si="20"/>
        <v>0</v>
      </c>
      <c r="EC32" s="5">
        <f t="shared" si="20"/>
        <v>0</v>
      </c>
      <c r="ED32" s="5">
        <f t="shared" si="20"/>
        <v>0</v>
      </c>
      <c r="EE32" s="5">
        <f t="shared" si="20"/>
        <v>0</v>
      </c>
      <c r="EF32" s="18">
        <f t="shared" si="20"/>
        <v>0</v>
      </c>
      <c r="EG32" s="12">
        <f t="shared" si="20"/>
        <v>-16838.5</v>
      </c>
      <c r="EH32" s="5">
        <f t="shared" si="20"/>
        <v>-16476</v>
      </c>
      <c r="EI32" s="5">
        <f t="shared" si="20"/>
        <v>-12232.5</v>
      </c>
      <c r="EJ32" s="5">
        <f t="shared" si="20"/>
        <v>-10321</v>
      </c>
      <c r="EK32" s="5">
        <f t="shared" si="20"/>
        <v>-15468</v>
      </c>
      <c r="EL32" s="18">
        <f t="shared" ref="EL32:FQ32" si="21">MEDIAN(EL4:EL24)</f>
        <v>-9778</v>
      </c>
      <c r="EM32" s="12">
        <f t="shared" si="21"/>
        <v>877</v>
      </c>
      <c r="EN32" s="5">
        <f t="shared" si="21"/>
        <v>632</v>
      </c>
      <c r="EO32" s="5">
        <f t="shared" si="21"/>
        <v>1435.5</v>
      </c>
      <c r="EP32" s="5">
        <f t="shared" si="21"/>
        <v>827</v>
      </c>
      <c r="EQ32" s="5">
        <f t="shared" si="21"/>
        <v>304</v>
      </c>
      <c r="ER32" s="18">
        <f t="shared" si="21"/>
        <v>868</v>
      </c>
      <c r="ES32" s="12">
        <f t="shared" si="21"/>
        <v>0</v>
      </c>
      <c r="ET32" s="5">
        <f t="shared" si="21"/>
        <v>0</v>
      </c>
      <c r="EU32" s="5">
        <f t="shared" si="21"/>
        <v>0</v>
      </c>
      <c r="EV32" s="5">
        <f t="shared" si="21"/>
        <v>0</v>
      </c>
      <c r="EW32" s="5">
        <f t="shared" si="21"/>
        <v>0</v>
      </c>
      <c r="EX32" s="18">
        <f t="shared" si="21"/>
        <v>0</v>
      </c>
      <c r="EY32" s="12">
        <f t="shared" si="21"/>
        <v>0</v>
      </c>
      <c r="EZ32" s="5">
        <f t="shared" si="21"/>
        <v>0</v>
      </c>
      <c r="FA32" s="5">
        <f t="shared" si="21"/>
        <v>0</v>
      </c>
      <c r="FB32" s="5">
        <f t="shared" si="21"/>
        <v>0</v>
      </c>
      <c r="FC32" s="5">
        <f t="shared" si="21"/>
        <v>0</v>
      </c>
      <c r="FD32" s="18">
        <f t="shared" si="21"/>
        <v>0</v>
      </c>
      <c r="FE32" s="12">
        <f t="shared" si="21"/>
        <v>0</v>
      </c>
      <c r="FF32" s="5">
        <f t="shared" si="21"/>
        <v>0</v>
      </c>
      <c r="FG32" s="5">
        <f t="shared" si="21"/>
        <v>0</v>
      </c>
      <c r="FH32" s="5">
        <f t="shared" si="21"/>
        <v>0</v>
      </c>
      <c r="FI32" s="5">
        <f t="shared" si="21"/>
        <v>0</v>
      </c>
      <c r="FJ32" s="18">
        <f t="shared" si="21"/>
        <v>0</v>
      </c>
      <c r="FK32" s="12">
        <f t="shared" si="21"/>
        <v>-41.5</v>
      </c>
      <c r="FL32" s="5">
        <f t="shared" si="21"/>
        <v>0</v>
      </c>
      <c r="FM32" s="5">
        <f t="shared" si="21"/>
        <v>-15.5</v>
      </c>
      <c r="FN32" s="5">
        <f t="shared" si="21"/>
        <v>-382</v>
      </c>
      <c r="FO32" s="5">
        <f t="shared" si="21"/>
        <v>-296</v>
      </c>
      <c r="FP32" s="18">
        <f t="shared" si="21"/>
        <v>-868</v>
      </c>
      <c r="FQ32" s="12">
        <f t="shared" si="21"/>
        <v>22.5</v>
      </c>
      <c r="FR32" s="5">
        <f t="shared" ref="FR32:GW32" si="22">MEDIAN(FR4:FR24)</f>
        <v>0</v>
      </c>
      <c r="FS32" s="5">
        <f t="shared" si="22"/>
        <v>0</v>
      </c>
      <c r="FT32" s="5">
        <f t="shared" si="22"/>
        <v>0</v>
      </c>
      <c r="FU32" s="5">
        <f t="shared" si="22"/>
        <v>0</v>
      </c>
      <c r="FV32" s="18">
        <f t="shared" si="22"/>
        <v>0</v>
      </c>
      <c r="FW32" s="12">
        <f t="shared" si="22"/>
        <v>-153</v>
      </c>
      <c r="FX32" s="5">
        <f t="shared" si="22"/>
        <v>-50.5</v>
      </c>
      <c r="FY32" s="5">
        <f t="shared" si="22"/>
        <v>-185</v>
      </c>
      <c r="FZ32" s="5">
        <f t="shared" si="22"/>
        <v>-152</v>
      </c>
      <c r="GA32" s="5">
        <f t="shared" si="22"/>
        <v>-25</v>
      </c>
      <c r="GB32" s="18">
        <f t="shared" si="22"/>
        <v>-2</v>
      </c>
      <c r="GC32" s="12">
        <f t="shared" si="22"/>
        <v>280.5</v>
      </c>
      <c r="GD32" s="5">
        <f t="shared" si="22"/>
        <v>478.5</v>
      </c>
      <c r="GE32" s="5">
        <f t="shared" si="22"/>
        <v>1074.5</v>
      </c>
      <c r="GF32" s="5">
        <f t="shared" si="22"/>
        <v>723</v>
      </c>
      <c r="GG32" s="5">
        <f t="shared" si="22"/>
        <v>319</v>
      </c>
      <c r="GH32" s="18">
        <f t="shared" si="22"/>
        <v>868</v>
      </c>
      <c r="GI32" s="12">
        <f t="shared" si="22"/>
        <v>0</v>
      </c>
      <c r="GJ32" s="5">
        <f t="shared" si="22"/>
        <v>0</v>
      </c>
      <c r="GK32" s="5">
        <f t="shared" si="22"/>
        <v>0</v>
      </c>
      <c r="GL32" s="5">
        <f t="shared" si="22"/>
        <v>0</v>
      </c>
      <c r="GM32" s="5">
        <f t="shared" si="22"/>
        <v>0</v>
      </c>
      <c r="GN32" s="18">
        <f t="shared" si="22"/>
        <v>0</v>
      </c>
      <c r="GO32" s="12">
        <f t="shared" si="22"/>
        <v>0</v>
      </c>
      <c r="GP32" s="5">
        <f t="shared" si="22"/>
        <v>0</v>
      </c>
      <c r="GQ32" s="5">
        <f t="shared" si="22"/>
        <v>0</v>
      </c>
      <c r="GR32" s="5">
        <f t="shared" si="22"/>
        <v>0</v>
      </c>
      <c r="GS32" s="5">
        <f t="shared" si="22"/>
        <v>0</v>
      </c>
      <c r="GT32" s="18">
        <f t="shared" si="22"/>
        <v>0</v>
      </c>
      <c r="GU32" s="12">
        <f t="shared" si="22"/>
        <v>0</v>
      </c>
      <c r="GV32" s="5">
        <f t="shared" si="22"/>
        <v>0</v>
      </c>
      <c r="GW32" s="5">
        <f t="shared" si="22"/>
        <v>0</v>
      </c>
      <c r="GX32" s="5">
        <f t="shared" ref="GX32:HL32" si="23">MEDIAN(GX4:GX24)</f>
        <v>0</v>
      </c>
      <c r="GY32" s="5">
        <f t="shared" si="23"/>
        <v>0</v>
      </c>
      <c r="GZ32" s="18">
        <f t="shared" si="23"/>
        <v>0</v>
      </c>
      <c r="HA32" s="12">
        <f t="shared" si="23"/>
        <v>0</v>
      </c>
      <c r="HB32" s="5">
        <f t="shared" si="23"/>
        <v>0</v>
      </c>
      <c r="HC32" s="5">
        <f t="shared" si="23"/>
        <v>0</v>
      </c>
      <c r="HD32" s="5">
        <f t="shared" si="23"/>
        <v>0</v>
      </c>
      <c r="HE32" s="5">
        <f t="shared" si="23"/>
        <v>0</v>
      </c>
      <c r="HF32" s="18">
        <f t="shared" si="23"/>
        <v>0</v>
      </c>
      <c r="HG32" s="12">
        <f t="shared" si="23"/>
        <v>0</v>
      </c>
      <c r="HH32" s="5">
        <f t="shared" si="23"/>
        <v>0</v>
      </c>
      <c r="HI32" s="5">
        <f t="shared" si="23"/>
        <v>0</v>
      </c>
      <c r="HJ32" s="5">
        <f t="shared" si="23"/>
        <v>0</v>
      </c>
      <c r="HK32" s="5">
        <f t="shared" si="23"/>
        <v>0</v>
      </c>
      <c r="HL32" s="18">
        <f t="shared" si="23"/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_inrapp xmlns="93b5ccb5-4e50-4c62-bb18-fc3c718c4403">Sammanställning</Dokumenttyp_inrapp>
    <Sommarjobbare xmlns="93b5ccb5-4e50-4c62-bb18-fc3c718c4403">Nej</Sommarjobbare>
    <Ämnesområde xmlns="93b5ccb5-4e50-4c62-bb18-fc3c718c4403">Externt</Ämnesområde>
    <e43f853fd6c44b6e97892eb2530eb55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3.1.3 Årsrapport</TermName>
          <TermId xmlns="http://schemas.microsoft.com/office/infopath/2007/PartnerControls">675d16dc-7543-4bef-b77c-d94e331dda41</TermId>
        </TermInfo>
      </Terms>
    </e43f853fd6c44b6e97892eb2530eb55f>
    <Bransch xmlns="1bf8a7d8-cf9c-4e06-a4d5-40ff97153f06">El, Regionnät</Bransch>
    <Kategori_inrapp xmlns="93b5ccb5-4e50-4c62-bb18-fc3c718c4403">Sammanställningar</Kategori_inrapp>
    <År_x002f_Period xmlns="93b5ccb5-4e50-4c62-bb18-fc3c718c4403">2017-2022</År_x002f_Period>
    <Handlingsrubrik_inrapp xmlns="93b5ccb5-4e50-4c62-bb18-fc3c718c4403">Sammanställning</Handlingsrubrik_inrapp>
    <TaxCatchAll xmlns="1bf8a7d8-cf9c-4e06-a4d5-40ff97153f06">
      <Value>3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i NR Inrapportering" ma:contentTypeID="0x010100913C0C3C9DA6D54988D0EC6CE25DC9FA00DCEEA1F10D26114CB5E0D3D266755559" ma:contentTypeVersion="9" ma:contentTypeDescription="" ma:contentTypeScope="" ma:versionID="e50883313e147dbdefa65009bcc4119e">
  <xsd:schema xmlns:xsd="http://www.w3.org/2001/XMLSchema" xmlns:xs="http://www.w3.org/2001/XMLSchema" xmlns:p="http://schemas.microsoft.com/office/2006/metadata/properties" xmlns:ns1="93b5ccb5-4e50-4c62-bb18-fc3c718c4403" xmlns:ns3="1bf8a7d8-cf9c-4e06-a4d5-40ff97153f06" xmlns:ns4="133519cf-a5fb-4460-a4bc-115f6d08c0ca" targetNamespace="http://schemas.microsoft.com/office/2006/metadata/properties" ma:root="true" ma:fieldsID="0537a12e19c53baa75e56730ba16a301" ns1:_="" ns3:_="" ns4:_="">
    <xsd:import namespace="93b5ccb5-4e50-4c62-bb18-fc3c718c4403"/>
    <xsd:import namespace="1bf8a7d8-cf9c-4e06-a4d5-40ff97153f06"/>
    <xsd:import namespace="133519cf-a5fb-4460-a4bc-115f6d08c0ca"/>
    <xsd:element name="properties">
      <xsd:complexType>
        <xsd:sequence>
          <xsd:element name="documentManagement">
            <xsd:complexType>
              <xsd:all>
                <xsd:element ref="ns1:Kategori_inrapp" minOccurs="0"/>
                <xsd:element ref="ns1:Ämnesområde" minOccurs="0"/>
                <xsd:element ref="ns1:År_x002f_Period" minOccurs="0"/>
                <xsd:element ref="ns1:Handlingsrubrik_inrapp" minOccurs="0"/>
                <xsd:element ref="ns3:Bransch" minOccurs="0"/>
                <xsd:element ref="ns1:Sommarjobbare" minOccurs="0"/>
                <xsd:element ref="ns1:Dokumenttyp_inrapp" minOccurs="0"/>
                <xsd:element ref="ns3:e43f853fd6c44b6e97892eb2530eb55f" minOccurs="0"/>
                <xsd:element ref="ns3:TaxCatchAll" minOccurs="0"/>
                <xsd:element ref="ns3:TaxCatchAllLabel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5ccb5-4e50-4c62-bb18-fc3c718c4403" elementFormDefault="qualified">
    <xsd:import namespace="http://schemas.microsoft.com/office/2006/documentManagement/types"/>
    <xsd:import namespace="http://schemas.microsoft.com/office/infopath/2007/PartnerControls"/>
    <xsd:element name="Kategori_inrapp" ma:index="0" nillable="true" ma:displayName="Kategori_inrapp" ma:description="Beskriver område som dokumentet avser" ma:format="Dropdown" ma:internalName="Kategori_inrapp">
      <xsd:simpleType>
        <xsd:restriction base="dms:Choice">
          <xsd:enumeration value="Ange kategori"/>
          <xsd:enumeration value="Till arkiv"/>
          <xsd:enumeration value="Checklistor"/>
          <xsd:enumeration value="Föreskrifter"/>
          <xsd:enumeration value="Förseningsavgift och föreläggande"/>
          <xsd:enumeration value="Handböcker"/>
          <xsd:enumeration value="Externwebb"/>
          <xsd:enumeration value="Information externwebben"/>
          <xsd:enumeration value="Juridiska bedömningar"/>
          <xsd:enumeration value="Mallar"/>
          <xsd:enumeration value="Personal"/>
          <xsd:enumeration value="Planering och utvärdering"/>
          <xsd:enumeration value="Presentationer"/>
          <xsd:enumeration value="Sammanställningar"/>
          <xsd:enumeration value="Startpaket nya företag"/>
          <xsd:enumeration value="Stöd och info"/>
          <xsd:enumeration value="Utlämnande av sammanställning"/>
          <xsd:enumeration value="Utredning"/>
          <xsd:enumeration value="Ärenden"/>
          <xsd:enumeration value="Från G:"/>
          <xsd:enumeration value="Gemensamt"/>
          <xsd:enumeration value="Sommar 2021"/>
          <xsd:enumeration value="Tariffrapporter"/>
          <xsd:enumeration value="Årlig rapport om övervakningsplan"/>
          <xsd:enumeration value="Årsrapporter"/>
          <xsd:enumeration value="Årsredovisning"/>
        </xsd:restriction>
      </xsd:simpleType>
    </xsd:element>
    <xsd:element name="Ämnesområde" ma:index="1" nillable="true" ma:displayName="Ämnesområde_inrapp" ma:description="Beskriver övergripande ämnesområde kopplat till Kategori" ma:format="Dropdown" ma:internalName="_x00c4_mnesomr_x00e5_de0">
      <xsd:simpleType>
        <xsd:restriction base="dms:Choice">
          <xsd:enumeration value="Ange ämnesområde"/>
          <xsd:enumeration value="Doa rapporter"/>
          <xsd:enumeration value="E-tjänst ÖP"/>
          <xsd:enumeration value="Externt"/>
          <xsd:enumeration value="Extrauppgifter under sommaren"/>
          <xsd:enumeration value="Instruktioner och lathundar"/>
          <xsd:enumeration value="Förseningsavgift och föreläggande"/>
          <xsd:enumeration value="Gemensamt inrapporteringen"/>
          <xsd:enumeration value="Historik Redovisningsenheter"/>
          <xsd:enumeration value="Internt"/>
          <xsd:enumeration value="Iipax"/>
          <xsd:enumeration value="Iipaxmallar"/>
          <xsd:enumeration value="Introduktion nyanställda"/>
          <xsd:enumeration value="Kvalitetsgranskning"/>
          <xsd:enumeration value="NEON Roland"/>
          <xsd:enumeration value="Sammanställning TA"/>
          <xsd:enumeration value="Tariffrapporter"/>
          <xsd:enumeration value="Tjänstetillsättning"/>
          <xsd:enumeration value="Årsrapporter"/>
          <xsd:enumeration value="Årlig rapport om övervakningsplan"/>
          <xsd:enumeration value="Ärenden"/>
          <xsd:enumeration value="Överklagande"/>
        </xsd:restriction>
      </xsd:simpleType>
    </xsd:element>
    <xsd:element name="År_x002f_Period" ma:index="4" nillable="true" ma:displayName="År/Period" ma:description="Beskriver året/perioden som dokumentet avser" ma:internalName="_x00c5_r_x002F_Period">
      <xsd:simpleType>
        <xsd:restriction base="dms:Text">
          <xsd:maxLength value="100"/>
        </xsd:restriction>
      </xsd:simpleType>
    </xsd:element>
    <xsd:element name="Handlingsrubrik_inrapp" ma:index="5" nillable="true" ma:displayName="Handlingsrubrik_inrapp" ma:description="Beskriver innehållet i dokumentet" ma:format="Dropdown" ma:internalName="Handlingsrubrik_inrapp">
      <xsd:simpleType>
        <xsd:union memberTypes="dms:Text">
          <xsd:simpleType>
            <xsd:restriction base="dms:Choice">
              <xsd:enumeration value="Ange handlingsrubrik"/>
              <xsd:enumeration value="Ansökningsmall - Utdömande av vite"/>
              <xsd:enumeration value="Avslutsbrev"/>
              <xsd:enumeration value="Balansräkning"/>
              <xsd:enumeration value="Begäran om komplettering"/>
              <xsd:enumeration value="Bristbrev"/>
              <xsd:enumeration value="Effektkunder"/>
              <xsd:enumeration value="Effekttariff"/>
              <xsd:enumeration value="Eftergift förseningsavgift"/>
              <xsd:enumeration value="Föreskrift"/>
              <xsd:enumeration value="Föreläggande"/>
              <xsd:enumeration value="Föreläggande med vite"/>
              <xsd:enumeration value="Förseningsavgift"/>
              <xsd:enumeration value="Granskningslista"/>
              <xsd:enumeration value="Granskningspromemoria"/>
              <xsd:enumeration value="Handläggningsrutin"/>
              <xsd:enumeration value="Hushållskunder"/>
              <xsd:enumeration value="Information"/>
              <xsd:enumeration value="Interna rutiner"/>
              <xsd:enumeration value="Nätavgift"/>
              <xsd:enumeration value="Projektplan"/>
              <xsd:enumeration value="Projektutvärdering"/>
              <xsd:enumeration value="Påminnelsebrev"/>
              <xsd:enumeration value="Resultaträkning"/>
              <xsd:enumeration value="Startbrev"/>
              <xsd:enumeration value="Sammanställning"/>
              <xsd:enumeration value="Ställningstagande"/>
              <xsd:enumeration value="Säkringskunder"/>
              <xsd:enumeration value="Sändlista"/>
              <xsd:enumeration value="Särskild rapport ekonomisk data"/>
              <xsd:enumeration value="Särskild rapport teknisk data"/>
              <xsd:enumeration value="Särskilda rapporten"/>
              <xsd:enumeration value="Tariffer"/>
              <xsd:enumeration value="Tidplan"/>
              <xsd:enumeration value="Underlag"/>
              <xsd:enumeration value="Utbildningsmaterial"/>
              <xsd:enumeration value="Utvärdering"/>
              <xsd:enumeration value="Återkallande överklagande"/>
              <xsd:enumeration value="Överklagande förseningsavgift"/>
              <xsd:enumeration value="Överklagandehänvisning"/>
            </xsd:restriction>
          </xsd:simpleType>
        </xsd:union>
      </xsd:simpleType>
    </xsd:element>
    <xsd:element name="Sommarjobbare" ma:index="7" nillable="true" ma:displayName="Sommarjobbare" ma:default="Nej" ma:description="Beskriver om dokumentet är avsett för sommarjobbare" ma:format="Dropdown" ma:internalName="Sommarjobbare">
      <xsd:simpleType>
        <xsd:restriction base="dms:Choice">
          <xsd:enumeration value="Nej"/>
          <xsd:enumeration value="Sommarjobbare"/>
        </xsd:restriction>
      </xsd:simpleType>
    </xsd:element>
    <xsd:element name="Dokumenttyp_inrapp" ma:index="8" nillable="true" ma:displayName="Dokumenttyp_inrapp" ma:description="Beskriver vilken typ av dokument" ma:format="Dropdown" ma:internalName="Dokumenttyp_inrapp">
      <xsd:simpleType>
        <xsd:restriction base="dms:Choice">
          <xsd:enumeration value="Ange dokumenttyp"/>
          <xsd:enumeration value="Ansökan"/>
          <xsd:enumeration value="Annons"/>
          <xsd:enumeration value="Arbetsmaterial"/>
          <xsd:enumeration value="Beslut"/>
          <xsd:enumeration value="Beslutsbilaga"/>
          <xsd:enumeration value="Beslutsmall"/>
          <xsd:enumeration value="Checklista"/>
          <xsd:enumeration value="Dagordning"/>
          <xsd:enumeration value="Data NEON"/>
          <xsd:enumeration value="Domstolsavgörande"/>
          <xsd:enumeration value="Ei yttrande"/>
          <xsd:enumeration value="Föreskrift"/>
          <xsd:enumeration value="Förordning"/>
          <xsd:enumeration value="Granskningslista"/>
          <xsd:enumeration value="Handbok"/>
          <xsd:enumeration value="Internt dokument"/>
          <xsd:enumeration value="Mall"/>
          <xsd:enumeration value="Minnesanteckning"/>
          <xsd:enumeration value="PM"/>
          <xsd:enumeration value="Presentation"/>
          <xsd:enumeration value="Projektdirektiv"/>
          <xsd:enumeration value="Projektplan"/>
          <xsd:enumeration value="Rapport"/>
          <xsd:enumeration value="Rapport via webb"/>
          <xsd:enumeration value="Remiss"/>
          <xsd:enumeration value="Sammanställning"/>
          <xsd:enumeration value="Skrivelse"/>
          <xsd:enumeration value="Sändlista"/>
          <xsd:enumeration value="Tidplan"/>
          <xsd:enumeration value="Utkast"/>
          <xsd:enumeration value="Yttrande"/>
          <xsd:enumeration value="Årsredovisning"/>
          <xsd:enumeration value="Ägandestruktur"/>
          <xsd:enumeration value="Överklaga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6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El, lokalnät"/>
          <xsd:enumeration value="El, Regionnät"/>
          <xsd:enumeration value="Fjärrvärme"/>
          <xsd:enumeration value="Gas"/>
          <xsd:enumeration value="El, gas"/>
          <xsd:enumeration value="El, gas, fv"/>
          <xsd:enumeration value="Annat"/>
        </xsd:restriction>
      </xsd:simpleType>
    </xsd:element>
    <xsd:element name="e43f853fd6c44b6e97892eb2530eb55f" ma:index="13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7fb96b7c-3692-48a8-969c-259d4aae9057}" ma:internalName="TaxCatchAll" ma:showField="CatchAllData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7fb96b7c-3692-48a8-969c-259d4aae9057}" ma:internalName="TaxCatchAllLabel" ma:readOnly="true" ma:showField="CatchAllDataLabel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19cf-a5fb-4460-a4bc-115f6d08c0c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7E2C2F-B53A-4F43-AD63-3127B2F9F8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E26CF1-B102-4969-B4F9-692EF52E53CD}">
  <ds:schemaRefs>
    <ds:schemaRef ds:uri="http://schemas.microsoft.com/office/2006/metadata/properties"/>
    <ds:schemaRef ds:uri="http://schemas.microsoft.com/office/infopath/2007/PartnerControls"/>
    <ds:schemaRef ds:uri="93b5ccb5-4e50-4c62-bb18-fc3c718c4403"/>
    <ds:schemaRef ds:uri="1bf8a7d8-cf9c-4e06-a4d5-40ff97153f06"/>
  </ds:schemaRefs>
</ds:datastoreItem>
</file>

<file path=customXml/itemProps3.xml><?xml version="1.0" encoding="utf-8"?>
<ds:datastoreItem xmlns:ds="http://schemas.openxmlformats.org/officeDocument/2006/customXml" ds:itemID="{1F9714DD-6DBC-4A68-B2CC-7F8AE48EC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5ccb5-4e50-4c62-bb18-fc3c718c4403"/>
    <ds:schemaRef ds:uri="1bf8a7d8-cf9c-4e06-a4d5-40ff97153f06"/>
    <ds:schemaRef ds:uri="133519cf-a5fb-4460-a4bc-115f6d08c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Regionnät</vt:lpstr>
      <vt:lpstr>Transmissionsnät</vt:lpstr>
      <vt:lpstr>Utlandsförbindelser</vt:lpstr>
      <vt:lpstr>Övriga linjer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Resultaträkning Regionnät och Transmissionsnät</dc:title>
  <dc:subject/>
  <dc:creator>Energimarknadsinspektionen</dc:creator>
  <cp:keywords/>
  <dc:description/>
  <cp:lastModifiedBy>Angelica Svanér</cp:lastModifiedBy>
  <cp:revision/>
  <dcterms:created xsi:type="dcterms:W3CDTF">2023-10-24T09:21:59Z</dcterms:created>
  <dcterms:modified xsi:type="dcterms:W3CDTF">2023-11-10T09:11:15Z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0x010100913C0C3C9DA6D54988D0EC6CE25DC9FA00DCEEA1F10D26114CB5E0D3D266755559</vt:lpwstr>
  </property>
  <property fmtid="{D5CDD505-2E9C-101B-9397-08002B2CF9AE}" pid="3" name="Informationsklassning">
    <vt:lpwstr>3;#3.1.3 Årsrapport|675d16dc-7543-4bef-b77c-d94e331dda41</vt:lpwstr>
  </property>
  <property fmtid="{D5CDD505-2E9C-101B-9397-08002B2CF9AE}" pid="4" name="m023723d763448f1bfec2771f1a968ff">
    <vt:lpwstr/>
  </property>
  <property fmtid="{D5CDD505-2E9C-101B-9397-08002B2CF9AE}" pid="5" name="Organisation">
    <vt:lpwstr/>
  </property>
</Properties>
</file>